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Foglio1" sheetId="1" r:id="rId1"/>
  </sheets>
  <definedNames>
    <definedName name="_xlnm._FilterDatabase" localSheetId="0" hidden="1">Foglio1!$A$2:$P$157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_xlnm.Print_Titles" localSheetId="0">Foglio1!$2:$2</definedName>
    <definedName name="QTA">Foglio1!#REF!</definedName>
    <definedName name="TAGLIA">Foglio1!#REF!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6" i="1" l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157" i="1" l="1"/>
  <c r="K157" i="1" l="1"/>
</calcChain>
</file>

<file path=xl/sharedStrings.xml><?xml version="1.0" encoding="utf-8"?>
<sst xmlns="http://schemas.openxmlformats.org/spreadsheetml/2006/main" count="1865" uniqueCount="333">
  <si>
    <t>SIZE</t>
  </si>
  <si>
    <t>QTY</t>
  </si>
  <si>
    <t>RETAIL PRICE</t>
  </si>
  <si>
    <t>RETAIL AMOUNT</t>
  </si>
  <si>
    <t>3664160649324</t>
  </si>
  <si>
    <t>3664160648594</t>
  </si>
  <si>
    <t>3664160648600</t>
  </si>
  <si>
    <t>3664160648624</t>
  </si>
  <si>
    <t>3666015379110</t>
  </si>
  <si>
    <t>3666015379127</t>
  </si>
  <si>
    <t>3664161823280</t>
  </si>
  <si>
    <t>3664161823365</t>
  </si>
  <si>
    <t>3664161823297</t>
  </si>
  <si>
    <t>3664161823372</t>
  </si>
  <si>
    <t>3664161823303</t>
  </si>
  <si>
    <t>3664161823389</t>
  </si>
  <si>
    <t>3664161823310</t>
  </si>
  <si>
    <t>3664161823396</t>
  </si>
  <si>
    <t>3664161823327</t>
  </si>
  <si>
    <t>3666015753989</t>
  </si>
  <si>
    <t>3666015753996</t>
  </si>
  <si>
    <t>3666015754009</t>
  </si>
  <si>
    <t>3666015754016</t>
  </si>
  <si>
    <t>3666015754023</t>
  </si>
  <si>
    <t>3666015754030</t>
  </si>
  <si>
    <t>3666015754047</t>
  </si>
  <si>
    <t>3664161994348</t>
  </si>
  <si>
    <t>3664161994423</t>
  </si>
  <si>
    <t>3664161994355</t>
  </si>
  <si>
    <t>3664161994447</t>
  </si>
  <si>
    <t>3664161994454</t>
  </si>
  <si>
    <t>3664161994386</t>
  </si>
  <si>
    <t>3666015618424</t>
  </si>
  <si>
    <t>3666015121726</t>
  </si>
  <si>
    <t>3666015121733</t>
  </si>
  <si>
    <t>3666015121740</t>
  </si>
  <si>
    <t>3666015121757</t>
  </si>
  <si>
    <t>3666015196663</t>
  </si>
  <si>
    <t>3666015196694</t>
  </si>
  <si>
    <t>3666015196724</t>
  </si>
  <si>
    <t>3666015381540</t>
  </si>
  <si>
    <t>3666015381588</t>
  </si>
  <si>
    <t>3666015381625</t>
  </si>
  <si>
    <t>3666015381663</t>
  </si>
  <si>
    <t>3666015433317</t>
  </si>
  <si>
    <t>3666015433355</t>
  </si>
  <si>
    <t>3666015433430</t>
  </si>
  <si>
    <t>3666015622612</t>
  </si>
  <si>
    <t>3666015622650</t>
  </si>
  <si>
    <t>3666015467855</t>
  </si>
  <si>
    <t>3666015467916</t>
  </si>
  <si>
    <t>3666015467947</t>
  </si>
  <si>
    <t>3666015467978</t>
  </si>
  <si>
    <t>3666015468005</t>
  </si>
  <si>
    <t>3666015468036</t>
  </si>
  <si>
    <t>3666015468067</t>
  </si>
  <si>
    <t>3666015478660</t>
  </si>
  <si>
    <t>3666015478684</t>
  </si>
  <si>
    <t>3666015478707</t>
  </si>
  <si>
    <t>3666015478721</t>
  </si>
  <si>
    <t>3666015478745</t>
  </si>
  <si>
    <t>3666015478769</t>
  </si>
  <si>
    <t>3666015478783</t>
  </si>
  <si>
    <t>3666015478691</t>
  </si>
  <si>
    <t>3666015478714</t>
  </si>
  <si>
    <t>3666015478738</t>
  </si>
  <si>
    <t>3666015478752</t>
  </si>
  <si>
    <t>3666015478776</t>
  </si>
  <si>
    <t>3666015478790</t>
  </si>
  <si>
    <t>3666015624128</t>
  </si>
  <si>
    <t>3666015624159</t>
  </si>
  <si>
    <t>3666015624180</t>
  </si>
  <si>
    <t>3666015624241</t>
  </si>
  <si>
    <t>3666015624265</t>
  </si>
  <si>
    <t>3666015624296</t>
  </si>
  <si>
    <t>3666015624326</t>
  </si>
  <si>
    <t>3666015754665</t>
  </si>
  <si>
    <t>3666015754672</t>
  </si>
  <si>
    <t>3666015754689</t>
  </si>
  <si>
    <t>3666015754696</t>
  </si>
  <si>
    <t>3666015754702</t>
  </si>
  <si>
    <t>3666015754719</t>
  </si>
  <si>
    <t>3666015754726</t>
  </si>
  <si>
    <t>3666015617885</t>
  </si>
  <si>
    <t>3666015617915</t>
  </si>
  <si>
    <t>3666015617946</t>
  </si>
  <si>
    <t>3666015617977</t>
  </si>
  <si>
    <t>3666015618004</t>
  </si>
  <si>
    <t>3666015618066</t>
  </si>
  <si>
    <t>3666015618110</t>
  </si>
  <si>
    <t>3666015622056</t>
  </si>
  <si>
    <t>3666015622094</t>
  </si>
  <si>
    <t>3666015622209</t>
  </si>
  <si>
    <t>3666015626658</t>
  </si>
  <si>
    <t>3666015626641</t>
  </si>
  <si>
    <t>3666015626634</t>
  </si>
  <si>
    <t>3666015717448</t>
  </si>
  <si>
    <t>3666015717721</t>
  </si>
  <si>
    <t>3666015717769</t>
  </si>
  <si>
    <t>3666015717806</t>
  </si>
  <si>
    <t>3666015718209</t>
  </si>
  <si>
    <t>3666015718261</t>
  </si>
  <si>
    <t>3666015718445</t>
  </si>
  <si>
    <t>3666015752197</t>
  </si>
  <si>
    <t>3666015752210</t>
  </si>
  <si>
    <t>3666015752234</t>
  </si>
  <si>
    <t>3666015752265</t>
  </si>
  <si>
    <t>3666015752388</t>
  </si>
  <si>
    <t>3666015752401</t>
  </si>
  <si>
    <t>3666015752425</t>
  </si>
  <si>
    <t>3666015752463</t>
  </si>
  <si>
    <t>3666015752524</t>
  </si>
  <si>
    <t>3666015752562</t>
  </si>
  <si>
    <t>3666015752616</t>
  </si>
  <si>
    <t>3666015752661</t>
  </si>
  <si>
    <t>3666015752722</t>
  </si>
  <si>
    <t>3666015754924</t>
  </si>
  <si>
    <t>3666015754986</t>
  </si>
  <si>
    <t>3666015755075</t>
  </si>
  <si>
    <t>3666015755105</t>
  </si>
  <si>
    <t>3666015755167</t>
  </si>
  <si>
    <t>3666015756324</t>
  </si>
  <si>
    <t>3666015756379</t>
  </si>
  <si>
    <t>3666015753231</t>
  </si>
  <si>
    <t>3666015753248</t>
  </si>
  <si>
    <t>3666015753255</t>
  </si>
  <si>
    <t>3666015753262</t>
  </si>
  <si>
    <t>3666015753279</t>
  </si>
  <si>
    <t>3666015753286</t>
  </si>
  <si>
    <t>3666015753361</t>
  </si>
  <si>
    <t>3666015753385</t>
  </si>
  <si>
    <t>3666015753408</t>
  </si>
  <si>
    <t>3666015756423</t>
  </si>
  <si>
    <t>3666015756430</t>
  </si>
  <si>
    <t>3666015756447</t>
  </si>
  <si>
    <t>3666015756454</t>
  </si>
  <si>
    <t>3666015756461</t>
  </si>
  <si>
    <t>3666015756478</t>
  </si>
  <si>
    <t>3666015756508</t>
  </si>
  <si>
    <t>3666015756522</t>
  </si>
  <si>
    <t>3666015756546</t>
  </si>
  <si>
    <t>3666015756560</t>
  </si>
  <si>
    <t>3666015756584</t>
  </si>
  <si>
    <t>3666015756676</t>
  </si>
  <si>
    <t>3666015756683</t>
  </si>
  <si>
    <t>3666015756690</t>
  </si>
  <si>
    <t>3666015756706</t>
  </si>
  <si>
    <t>3666015756713</t>
  </si>
  <si>
    <t>3666015756720</t>
  </si>
  <si>
    <t>3666015756737</t>
  </si>
  <si>
    <t>3666015756744</t>
  </si>
  <si>
    <t>3666015756751</t>
  </si>
  <si>
    <t>3666015757017</t>
  </si>
  <si>
    <t>3666015757031</t>
  </si>
  <si>
    <t>3666015757048</t>
  </si>
  <si>
    <t>3666015757055</t>
  </si>
  <si>
    <t>3666015757079</t>
  </si>
  <si>
    <t>3666015757093</t>
  </si>
  <si>
    <t>STELLA McCARTNEY</t>
  </si>
  <si>
    <t>501778W02QE</t>
  </si>
  <si>
    <t>800159N0222</t>
  </si>
  <si>
    <t>800251N0131</t>
  </si>
  <si>
    <t>800252AP0180</t>
  </si>
  <si>
    <t>800315W1CV0</t>
  </si>
  <si>
    <t>800317W1DX0</t>
  </si>
  <si>
    <t>800361N0229</t>
  </si>
  <si>
    <t>800398KP001</t>
  </si>
  <si>
    <t>810013W1CU0</t>
  </si>
  <si>
    <t>81005800032</t>
  </si>
  <si>
    <t>810086KP027</t>
  </si>
  <si>
    <t>810104W1CV0</t>
  </si>
  <si>
    <t>810119AP00I0</t>
  </si>
  <si>
    <t>810158KP027</t>
  </si>
  <si>
    <t>810169AP0AA0</t>
  </si>
  <si>
    <t>810169KP027</t>
  </si>
  <si>
    <t>810174E00060</t>
  </si>
  <si>
    <t>810185AF0190</t>
  </si>
  <si>
    <t>810219E00101</t>
  </si>
  <si>
    <t>810221E00104</t>
  </si>
  <si>
    <t>810238E00100</t>
  </si>
  <si>
    <t>810247E00136</t>
  </si>
  <si>
    <t>810251E00128</t>
  </si>
  <si>
    <t>810253AP00Y0</t>
  </si>
  <si>
    <t>810256AP0AA0</t>
  </si>
  <si>
    <t>810260E00122</t>
  </si>
  <si>
    <t>810263AP0180</t>
  </si>
  <si>
    <t>810264AP0180</t>
  </si>
  <si>
    <t>810265AP0180</t>
  </si>
  <si>
    <t>810265W1IL0</t>
  </si>
  <si>
    <t>810267E00119</t>
  </si>
  <si>
    <t>810277AP0180</t>
  </si>
  <si>
    <t>9089</t>
  </si>
  <si>
    <t>7045</t>
  </si>
  <si>
    <t>1002</t>
  </si>
  <si>
    <t>2007</t>
  </si>
  <si>
    <t>1000</t>
  </si>
  <si>
    <t>9001</t>
  </si>
  <si>
    <t>2134</t>
  </si>
  <si>
    <t>6840</t>
  </si>
  <si>
    <t>6309</t>
  </si>
  <si>
    <t>9739</t>
  </si>
  <si>
    <t>6900</t>
  </si>
  <si>
    <t>2600</t>
  </si>
  <si>
    <t>7025</t>
  </si>
  <si>
    <t>2001</t>
  </si>
  <si>
    <t>2602</t>
  </si>
  <si>
    <t>2105</t>
  </si>
  <si>
    <t>3210</t>
  </si>
  <si>
    <t>9225</t>
  </si>
  <si>
    <t>1041</t>
  </si>
  <si>
    <t>2000</t>
  </si>
  <si>
    <t>2030</t>
  </si>
  <si>
    <t>WHITE/ OCEAN BLUE/</t>
  </si>
  <si>
    <t>MANGO/</t>
  </si>
  <si>
    <t>VINTAGE BLACK/</t>
  </si>
  <si>
    <t>COFFEE/</t>
  </si>
  <si>
    <t>BLACK/</t>
  </si>
  <si>
    <t>WHITE/</t>
  </si>
  <si>
    <t>BRANDY/</t>
  </si>
  <si>
    <t>POWDER/</t>
  </si>
  <si>
    <t>RED/</t>
  </si>
  <si>
    <t>DUNE/</t>
  </si>
  <si>
    <t>BALLET PINK/</t>
  </si>
  <si>
    <t>SAND/</t>
  </si>
  <si>
    <t>GREEN SHEEN/</t>
  </si>
  <si>
    <t>BROWN MELANGE/</t>
  </si>
  <si>
    <t>CAMEL/</t>
  </si>
  <si>
    <t>CHOCOLATE/</t>
  </si>
  <si>
    <t>PISTACHIO/</t>
  </si>
  <si>
    <t>CREAM/MULTICOL/</t>
  </si>
  <si>
    <t>BLACK/STONE/</t>
  </si>
  <si>
    <t>BROWN/</t>
  </si>
  <si>
    <t>BROWN/TRANSPARENT/</t>
  </si>
  <si>
    <t>SNEAKERS DONNA / SNEAKELYSE ST.SUPPLE AL</t>
  </si>
  <si>
    <t>SCARPA DONNA / GAIA ORGANIC CANVAS</t>
  </si>
  <si>
    <t>STIVALETTO DONNA / EMILIEBOOTIE SEMIMATT</t>
  </si>
  <si>
    <t>SCARPA DONNA / SKYLA REPTILE PRINT</t>
  </si>
  <si>
    <t>STIVALE DONNA / EMILIE OVERK BOOT STR AL</t>
  </si>
  <si>
    <t>SANDALO DONNA / ELYSE SANDAL MAT ALT MAT</t>
  </si>
  <si>
    <t>SCARPA DONNA / AIR SLIDE FLIP FLOP</t>
  </si>
  <si>
    <t>STIVALETTO DONNA / EMILIE SOFT ECO ALTER</t>
  </si>
  <si>
    <t>SCARPA DONNA / FALABELLA ECO SOFT ALTER</t>
  </si>
  <si>
    <t>SCARPA DONNA / MESH STRETCH MESH</t>
  </si>
  <si>
    <t>SCARPA DONNA / FALABELLA ECO ALTER MAT</t>
  </si>
  <si>
    <t>STIVALETTO DONNA / SKYLA STRETCH ALTER M</t>
  </si>
  <si>
    <t>SCARPA DONNA / AIR SLIDE SM71 ALTER MAT</t>
  </si>
  <si>
    <t>SCARPA DONNA / COWBOY ECO ALTER MAT</t>
  </si>
  <si>
    <t>SCARPA DONNA / SNEAKELYSE SEMI SHINE ALT</t>
  </si>
  <si>
    <t>SCARPA DONNA / SNEAKELYSE ECO ALTER MAT</t>
  </si>
  <si>
    <t>SNEAKERS UNISEX / SWAVE 2 ALTER SPORTY M</t>
  </si>
  <si>
    <t>STIVALE UNISEX / YETY SHAGGY</t>
  </si>
  <si>
    <t>SCARPA DONNA / STELLA 100 FISHNET</t>
  </si>
  <si>
    <t>STIVALE DONNA / STELLA 100 FISHNET</t>
  </si>
  <si>
    <t>SANDALO DONNA / STELLA 100 ECO ALTER MAT</t>
  </si>
  <si>
    <t>SCARPA DONNA / TRACE ALTER SEMI MAT</t>
  </si>
  <si>
    <t>SCARPA DONNA / ELYSE ECO ALTER MAT</t>
  </si>
  <si>
    <t>SANDALO DONNA / ELYSE CORN ALTER MATT</t>
  </si>
  <si>
    <t>SANDALO DONNA / SNEAKELYSE SEMI SHINE AL</t>
  </si>
  <si>
    <t>STIVALETTO DONNA / COWBOY CLOUDY ALTER M</t>
  </si>
  <si>
    <t>STIVALETTO DONNA / STELLA ICONIC REPTILE</t>
  </si>
  <si>
    <t>STIVALE DONNA / STELLA ICONIC REPTILE PR</t>
  </si>
  <si>
    <t>STIVALE DONNA / STELLA ICONIC STRETCH AL</t>
  </si>
  <si>
    <t>SCARPA DONNA / PUMP STELLA ICONIC REPTIL</t>
  </si>
  <si>
    <t>SCARPA DONNA / STELLA 100 REPTILE PRINT</t>
  </si>
  <si>
    <t>UNISEX</t>
  </si>
  <si>
    <t>SNEAKERS</t>
  </si>
  <si>
    <t>SANDALO</t>
  </si>
  <si>
    <t>STIVALETTO</t>
  </si>
  <si>
    <t>STIVALE</t>
  </si>
  <si>
    <t>CIABATTA</t>
  </si>
  <si>
    <t>SCARPA</t>
  </si>
  <si>
    <t>35</t>
  </si>
  <si>
    <t>36</t>
  </si>
  <si>
    <t>37</t>
  </si>
  <si>
    <t>38</t>
  </si>
  <si>
    <t>37+</t>
  </si>
  <si>
    <t>38+</t>
  </si>
  <si>
    <t>39</t>
  </si>
  <si>
    <t>39+</t>
  </si>
  <si>
    <t>40</t>
  </si>
  <si>
    <t>40+</t>
  </si>
  <si>
    <t>41</t>
  </si>
  <si>
    <t>34</t>
  </si>
  <si>
    <t>S</t>
  </si>
  <si>
    <t>M</t>
  </si>
  <si>
    <t>L</t>
  </si>
  <si>
    <t>36+</t>
  </si>
  <si>
    <t>MADE IN ITALY</t>
  </si>
  <si>
    <t>MADE IN CANARIE ISOLE</t>
  </si>
  <si>
    <t>MADE IN CHINA</t>
  </si>
  <si>
    <t>Tessuto:51%POLYURETHANE, 34%COTTON, 15%POLYESTER</t>
  </si>
  <si>
    <t>UPP:100%ORGANIC COTTON; LIN:64%POLYURETHANE, 36%VISCOSE; OUT:60%EVA, 40%JUTE</t>
  </si>
  <si>
    <t>UPP:60%POLYURETHANE, 30%POLYESTER, 10%COTTON; LIN:64%POLYURETHANE, 36%VISCOSE; OUT:62%WOOD, 38%STYRENE BUTADIENE STYRENE</t>
  </si>
  <si>
    <t>UPP:88%RECYCLED POLYESTER, 12%POLYAMID; LIN:64%POLYURETHANE, 36%VISCOSE; OUT:100%THERMOPLASTIC POLYURETHANE</t>
  </si>
  <si>
    <t>UPP:60%POLYURETHANE, 40%POLYESTER; LIN:64%POLYURETHANE, 36%VISCOSE; OUT:62%WOOD, 38%MIXED FIBERS RESIDUAL TEXTILES</t>
  </si>
  <si>
    <t>UPP:70%POLYURETHANE, 15%POLYAMID, 15%POLYESTER; LIN:64%POLYURETHANE, 36%VISCOSE; OUT:80%WOOD, 20%EVA</t>
  </si>
  <si>
    <t>UPP:52%POLYURETHANE, 48%COTTON; LIN:100%EVA; OUT:100%RUBBER</t>
  </si>
  <si>
    <t>UPP:56%POLYURETHANE, 44%POLYESTER; LIN:100%RECYCLED POLYESTER; OUT:100%MICROPOROSA</t>
  </si>
  <si>
    <t>UPP:51%POLYESTER, 49%ALIFATICA SOLVENTLESS RESIN; LIN:64%POLYURETHANE, 36%VISCOSE; OUT:100%VEGAN THUNIT</t>
  </si>
  <si>
    <t>UPP:42%GLASS, 38%POLYESTER, 11%POLYURETHANE, 5%SPANDEX, 4%RECYCLED POLYESTER; LIN:64%POLYURETHANE, 36%VISCOSE; OUT:100%VEGAN THUNIT</t>
  </si>
  <si>
    <t>UPP:73%POLYURETHANE, 27%RECYCLED POLYESTER; LIN:64%POLYURETHANE, 36%VISCOSE; OUT:45%STYRENE BUTADIENE STYRENE, 30%RUBBER, 25%RECYCLED RUBBER</t>
  </si>
  <si>
    <t>UPP:60%POLYURETHANE, 40%POLYESTER; LIN:64%POLYURETHANE, 36%VISCOSE; OUT:100%THERMOPLASTIC POLYURETHANE</t>
  </si>
  <si>
    <t>UPP:60%POLYURETHANE, 40%POLYESTER; LIN:60%POLYURETHANE, 40%POLYESTER; OUT:100%RUBBER</t>
  </si>
  <si>
    <t>UPP:70%POLYURETHANE, 20%POLYESTER, 10%COTTON; LIN:64%POLYURETHANE, 36%VISCOSE; OUT:66%POLYURETHANE, 34%EVA</t>
  </si>
  <si>
    <t>UPP:73%POLYURETHANE, 27%RECYCLED POLYESTER; LIN:64%POLYURETHANE, 36%VISCOSE; OUT:66%POLYURETHANE, 34%EVA</t>
  </si>
  <si>
    <t>UPP:44%RECYCLED POLYESTER, 40%PU BIO, 8%POLYAMID, 8%POLYURETHANE; LIN:84%RECYCLED POLYAMID, 16%ELASTAN; OUT:75%THERMOPLASTIC POLYURETHANE, 25%POLYURETHANE</t>
  </si>
  <si>
    <t>UPP:85%ACRYLIC, 15%POLYESTER; OUT:100%EVA</t>
  </si>
  <si>
    <t>UPP:81%POLYAMID, 19%ELASTAN; LIN:64%POLYURETHANE, 36%VISCOSE; OUT:45%STYRENE BUTADIENE STYRENE, 30%RUBBER, 25%RECYCLED RUBBER</t>
  </si>
  <si>
    <t>UPP:66%POLYURETHANE, 19%RECYCLED POLYESTER, 15%POLYAMID; LIN:73%POLYURETHANE, 27%RECYCLED POLYESTER; OUT:45%STYRENE BUTADIENE STYRENE, 30%RUBBER, 25%RECYCLED RUBBER</t>
  </si>
  <si>
    <t>UPP:70%POLYURETHANE, 30%POLYESTER; LIN:76%POLYURETHANE, 24%VISCOSE; OUT:50%STYRENE BUTADIENE RUBBER, 50%POLYURETHANE</t>
  </si>
  <si>
    <t>UPP:73%POLYURETHANE, 27%RECYCLED POLYESTER; LIN:64%POLYURETHANE, 36%VISCOSE; OUT:80%WOOD, 20%EVA</t>
  </si>
  <si>
    <t>UPP:63%POLYURETHANE, 37%VISCOSE; LIN:64%POLYURETHANE, 36%VISCOSE; OUT:80%WOOD, 20%EVA</t>
  </si>
  <si>
    <t>UPP:70%POLYURETHANE, 13%POLYESTER, 13%COTTON, 4%RECYCLED POLYESTER; LIN:64%POLYURETHANE, 36%VISCOSE; OUT:100%THUNIT</t>
  </si>
  <si>
    <t>UPP:88%RECYCLED POLYESTER, 12%POLYAMID; LIN:64%POLYURETHANE, 36%VISCOSE; OUT:45%STYRENE BUTADIENE STYRENE, 30%RUBBER, 25%RECYCLED RUBBER</t>
  </si>
  <si>
    <t>UPP:60%POLYURETHANE, 40%POLYESTER; LIN:64%POLYURETHANE, 36%VISCOSE; OUT:45%STYRENE BUTADIENE STYRENE, 30%RUBBER, 25%RECYCLED RUBBER</t>
  </si>
  <si>
    <t>64029998</t>
  </si>
  <si>
    <t>64041990</t>
  </si>
  <si>
    <t>64029190</t>
  </si>
  <si>
    <t>64029939</t>
  </si>
  <si>
    <t>PICTURE</t>
  </si>
  <si>
    <t>EAN</t>
  </si>
  <si>
    <t>BRAND</t>
  </si>
  <si>
    <t>STYLE</t>
  </si>
  <si>
    <t>COLOR</t>
  </si>
  <si>
    <t>COLOR DESCRIPTION</t>
  </si>
  <si>
    <t>DESCRIPTION</t>
  </si>
  <si>
    <t>GENDER</t>
  </si>
  <si>
    <t>LADY</t>
  </si>
  <si>
    <t>CATEGORY</t>
  </si>
  <si>
    <t>MADE IN</t>
  </si>
  <si>
    <t>COMPOSITION</t>
  </si>
  <si>
    <t>HS CODE</t>
  </si>
  <si>
    <t>SHOES TAKE ALL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</si>
</sst>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sz val="11"/>
      <color theme="1"/>
      <name val="Aptos Narrow"/>
      <family val="2"/>
    </font>
    <font>
      <b/>
      <sz val="18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color rgb="FFFFC000"/>
      <name val="Aptos Narrow"/>
      <family val="2"/>
    </font>
    <font>
      <b/>
      <u/>
      <sz val="12"/>
      <color theme="1"/>
      <name val="Aptos Narrow"/>
      <family val="2"/>
    </font>
    <font>
      <b/>
      <sz val="11"/>
      <color rgb="FF00206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/>
    <xf numFmtId="49" fontId="3" fillId="0" borderId="0" xfId="0" applyNumberFormat="1" applyFont="1"/>
    <xf numFmtId="3" fontId="4" fillId="0" borderId="0" xfId="0" applyNumberFormat="1" applyFont="1"/>
    <xf numFmtId="4" fontId="2" fillId="0" borderId="0" xfId="0" applyNumberFormat="1" applyFont="1" applyFill="1"/>
    <xf numFmtId="0" fontId="2" fillId="0" borderId="0" xfId="0" applyFont="1"/>
    <xf numFmtId="0" fontId="2" fillId="0" borderId="0" xfId="0" applyFont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www.dedcertosafirenze.com/immagini/2022/3666015196571.JPG" TargetMode="External"/><Relationship Id="rId13" Type="http://schemas.openxmlformats.org/officeDocument/2006/relationships/image" Target="http://www.dedcertosafirenze.com/immagini/2022/3666015478660.JPG" TargetMode="External"/><Relationship Id="rId18" Type="http://schemas.openxmlformats.org/officeDocument/2006/relationships/image" Target="http://www.dedcertosafirenze.com/immagini/2022/3666015621974.JPG" TargetMode="External"/><Relationship Id="rId26" Type="http://schemas.openxmlformats.org/officeDocument/2006/relationships/image" Target="http://www.dedcertosafirenze.com/immagini/2022/3666015754740.JPG" TargetMode="External"/><Relationship Id="rId3" Type="http://schemas.openxmlformats.org/officeDocument/2006/relationships/image" Target="http://www.dedcertosafirenze.com/immagini/2022/3664161823266.JPG" TargetMode="External"/><Relationship Id="rId21" Type="http://schemas.openxmlformats.org/officeDocument/2006/relationships/image" Target="http://www.dedcertosafirenze.com/immagini/2022/3666015717721.JPG" TargetMode="External"/><Relationship Id="rId34" Type="http://schemas.openxmlformats.org/officeDocument/2006/relationships/image" Target="../media/image1.png"/><Relationship Id="rId7" Type="http://schemas.openxmlformats.org/officeDocument/2006/relationships/image" Target="http://www.dedcertosafirenze.com/immagini/2022/3666015121719.JPG" TargetMode="External"/><Relationship Id="rId12" Type="http://schemas.openxmlformats.org/officeDocument/2006/relationships/image" Target="http://www.dedcertosafirenze.com/immagini/2022/3666015467794.JPG" TargetMode="External"/><Relationship Id="rId17" Type="http://schemas.openxmlformats.org/officeDocument/2006/relationships/image" Target="http://www.dedcertosafirenze.com/immagini/2022/3666015617762.JPG" TargetMode="External"/><Relationship Id="rId25" Type="http://schemas.openxmlformats.org/officeDocument/2006/relationships/image" Target="http://www.dedcertosafirenze.com/immagini/2022/3666015752562.JPG" TargetMode="External"/><Relationship Id="rId33" Type="http://schemas.openxmlformats.org/officeDocument/2006/relationships/image" Target="http://www.dedcertosafirenze.com/immagini/2022/3666015757017.JPG" TargetMode="External"/><Relationship Id="rId2" Type="http://schemas.openxmlformats.org/officeDocument/2006/relationships/image" Target="http://www.dedcertosafirenze.com/immagini/2022/3666015379103.JPG" TargetMode="External"/><Relationship Id="rId16" Type="http://schemas.openxmlformats.org/officeDocument/2006/relationships/image" Target="http://www.dedcertosafirenze.com/immagini/2022/3666015754603.JPG" TargetMode="External"/><Relationship Id="rId20" Type="http://schemas.openxmlformats.org/officeDocument/2006/relationships/image" Target="http://www.dedcertosafirenze.com/immagini/2022/3666015717400.JPG" TargetMode="External"/><Relationship Id="rId29" Type="http://schemas.openxmlformats.org/officeDocument/2006/relationships/image" Target="http://www.dedcertosafirenze.com/immagini/2022/3666015753323.JPG" TargetMode="External"/><Relationship Id="rId1" Type="http://schemas.openxmlformats.org/officeDocument/2006/relationships/image" Target="http://www.dedcertosafirenze.com/immagini/2022/3664160653604.JPG" TargetMode="External"/><Relationship Id="rId6" Type="http://schemas.openxmlformats.org/officeDocument/2006/relationships/image" Target="http://www.dedcertosafirenze.com/immagini/2022/3666015618424.JPG" TargetMode="External"/><Relationship Id="rId11" Type="http://schemas.openxmlformats.org/officeDocument/2006/relationships/image" Target="http://www.dedcertosafirenze.com/immagini/2022/3666015622537.JPG" TargetMode="External"/><Relationship Id="rId24" Type="http://schemas.openxmlformats.org/officeDocument/2006/relationships/image" Target="http://www.dedcertosafirenze.com/immagini/2022/3666015752265.JPG" TargetMode="External"/><Relationship Id="rId32" Type="http://schemas.openxmlformats.org/officeDocument/2006/relationships/image" Target="http://www.dedcertosafirenze.com/immagini/2022/3666015756638.JPG" TargetMode="External"/><Relationship Id="rId5" Type="http://schemas.openxmlformats.org/officeDocument/2006/relationships/image" Target="http://www.dedcertosafirenze.com/immagini/2022/3664161994317.JPG" TargetMode="External"/><Relationship Id="rId15" Type="http://schemas.openxmlformats.org/officeDocument/2006/relationships/image" Target="http://www.dedcertosafirenze.com/immagini/2022/3666015624036.JPG" TargetMode="External"/><Relationship Id="rId23" Type="http://schemas.openxmlformats.org/officeDocument/2006/relationships/image" Target="http://www.dedcertosafirenze.com/immagini/2022/3666015752197.JPG" TargetMode="External"/><Relationship Id="rId28" Type="http://schemas.openxmlformats.org/officeDocument/2006/relationships/image" Target="http://www.dedcertosafirenze.com/immagini/2022/3666015753194.JPG" TargetMode="External"/><Relationship Id="rId10" Type="http://schemas.openxmlformats.org/officeDocument/2006/relationships/image" Target="http://www.dedcertosafirenze.com/immagini/2022/3666015433317.JPG" TargetMode="External"/><Relationship Id="rId19" Type="http://schemas.openxmlformats.org/officeDocument/2006/relationships/image" Target="http://www.dedcertosafirenze.com/immagini/2022/3666015626658.JPG" TargetMode="External"/><Relationship Id="rId31" Type="http://schemas.openxmlformats.org/officeDocument/2006/relationships/image" Target="http://www.dedcertosafirenze.com/immagini/2022/3666015756522.JPG" TargetMode="External"/><Relationship Id="rId4" Type="http://schemas.openxmlformats.org/officeDocument/2006/relationships/image" Target="http://www.dedcertosafirenze.com/immagini/2022/3666015753927.JPG" TargetMode="External"/><Relationship Id="rId9" Type="http://schemas.openxmlformats.org/officeDocument/2006/relationships/image" Target="http://www.dedcertosafirenze.com/immagini/2022/3666015381540.JPG" TargetMode="External"/><Relationship Id="rId14" Type="http://schemas.openxmlformats.org/officeDocument/2006/relationships/image" Target="http://www.dedcertosafirenze.com/immagini/2022/3666015478677.JPG" TargetMode="External"/><Relationship Id="rId22" Type="http://schemas.openxmlformats.org/officeDocument/2006/relationships/image" Target="http://www.dedcertosafirenze.com/immagini/2022/3666015718209.JPG" TargetMode="External"/><Relationship Id="rId27" Type="http://schemas.openxmlformats.org/officeDocument/2006/relationships/image" Target="http://www.dedcertosafirenze.com/immagini/2022/3666015756270.JPG" TargetMode="External"/><Relationship Id="rId30" Type="http://schemas.openxmlformats.org/officeDocument/2006/relationships/image" Target="http://www.dedcertosafirenze.com/immagini/2022/3666015756386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983730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47974008-EE3B-E96C-EF5E-CD973E8AC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90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983730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158825C6-2B9C-9573-8054-207F1B1EA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1333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1</xdr:col>
      <xdr:colOff>0</xdr:colOff>
      <xdr:row>4</xdr:row>
      <xdr:rowOff>983730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E4D679C-FBB4-BE95-F465-56AB64CC3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2476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983730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AC8ECB24-6E56-DD7F-DEE1-F7CFEF1DA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3619500"/>
          <a:ext cx="1143000" cy="9837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1</xdr:rowOff>
    </xdr:from>
    <xdr:to>
      <xdr:col>1</xdr:col>
      <xdr:colOff>0</xdr:colOff>
      <xdr:row>6</xdr:row>
      <xdr:rowOff>1137584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587FDDF3-838B-3B5B-6D4C-4013678E74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73355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</xdr:rowOff>
    </xdr:from>
    <xdr:to>
      <xdr:col>1</xdr:col>
      <xdr:colOff>0</xdr:colOff>
      <xdr:row>7</xdr:row>
      <xdr:rowOff>1137584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054A5E31-1FDD-2919-A80A-C42BAAF33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18478501"/>
          <a:ext cx="1143000" cy="113758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1050471</xdr:colOff>
      <xdr:row>9</xdr:row>
      <xdr:rowOff>0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31073BBC-CBBA-0F5D-272C-033D1B2333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19621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1050471</xdr:colOff>
      <xdr:row>10</xdr:row>
      <xdr:rowOff>0</xdr:rowOff>
    </xdr:to>
    <xdr:pic>
      <xdr:nvPicPr>
        <xdr:cNvPr id="39" name="Immagine 38">
          <a:extLst>
            <a:ext uri="{FF2B5EF4-FFF2-40B4-BE49-F238E27FC236}">
              <a16:creationId xmlns:a16="http://schemas.microsoft.com/office/drawing/2014/main" xmlns="" id="{951911B7-B0CC-6DF2-C206-B4B2547E5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0764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1050471</xdr:colOff>
      <xdr:row>11</xdr:row>
      <xdr:rowOff>0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67D4EA00-073A-69BE-81F8-C1E110DF5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1907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1050471</xdr:colOff>
      <xdr:row>12</xdr:row>
      <xdr:rowOff>0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D099E3B1-2454-DD20-481C-28B1848B4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3050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1050471</xdr:colOff>
      <xdr:row>13</xdr:row>
      <xdr:rowOff>0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D3291282-D16C-792D-0DAF-742D92F67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4193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1050471</xdr:colOff>
      <xdr:row>14</xdr:row>
      <xdr:rowOff>0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E6A5B7B1-77B3-87C4-C6E2-EE56E1DBA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5336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1050471</xdr:colOff>
      <xdr:row>15</xdr:row>
      <xdr:rowOff>0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3FD7F018-038F-2BBE-9DE2-6652CE564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6479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1050471</xdr:colOff>
      <xdr:row>16</xdr:row>
      <xdr:rowOff>0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7C0BE8B2-71E1-5E1C-4401-39F81D9A2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7622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1050471</xdr:colOff>
      <xdr:row>17</xdr:row>
      <xdr:rowOff>0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243F97DC-CD3E-1DC8-CAA4-2EC5E895D4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287655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17</xdr:row>
      <xdr:rowOff>0</xdr:rowOff>
    </xdr:from>
    <xdr:to>
      <xdr:col>0</xdr:col>
      <xdr:colOff>936172</xdr:colOff>
      <xdr:row>18</xdr:row>
      <xdr:rowOff>0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129A69CF-F41D-0D2D-77F8-E60A178E3D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29908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18</xdr:row>
      <xdr:rowOff>0</xdr:rowOff>
    </xdr:from>
    <xdr:to>
      <xdr:col>0</xdr:col>
      <xdr:colOff>936172</xdr:colOff>
      <xdr:row>19</xdr:row>
      <xdr:rowOff>0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2C8C82BC-60BC-2804-4DFB-D7E07B8130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1051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19</xdr:row>
      <xdr:rowOff>0</xdr:rowOff>
    </xdr:from>
    <xdr:to>
      <xdr:col>0</xdr:col>
      <xdr:colOff>936172</xdr:colOff>
      <xdr:row>20</xdr:row>
      <xdr:rowOff>0</xdr:rowOff>
    </xdr:to>
    <xdr:pic>
      <xdr:nvPicPr>
        <xdr:cNvPr id="59" name="Immagine 58">
          <a:extLst>
            <a:ext uri="{FF2B5EF4-FFF2-40B4-BE49-F238E27FC236}">
              <a16:creationId xmlns:a16="http://schemas.microsoft.com/office/drawing/2014/main" xmlns="" id="{89C271C8-1FD7-FD31-A3E7-52C79CC79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2194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20</xdr:row>
      <xdr:rowOff>0</xdr:rowOff>
    </xdr:from>
    <xdr:to>
      <xdr:col>0</xdr:col>
      <xdr:colOff>936172</xdr:colOff>
      <xdr:row>21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A21590DF-E4BD-83C6-0AF3-4F2025042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3337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21</xdr:row>
      <xdr:rowOff>0</xdr:rowOff>
    </xdr:from>
    <xdr:to>
      <xdr:col>0</xdr:col>
      <xdr:colOff>936172</xdr:colOff>
      <xdr:row>22</xdr:row>
      <xdr:rowOff>0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D4930191-AF30-008C-57DB-DC7BD76BE9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4480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22</xdr:row>
      <xdr:rowOff>0</xdr:rowOff>
    </xdr:from>
    <xdr:to>
      <xdr:col>0</xdr:col>
      <xdr:colOff>936172</xdr:colOff>
      <xdr:row>23</xdr:row>
      <xdr:rowOff>0</xdr:rowOff>
    </xdr:to>
    <xdr:pic>
      <xdr:nvPicPr>
        <xdr:cNvPr id="65" name="Immagine 64">
          <a:extLst>
            <a:ext uri="{FF2B5EF4-FFF2-40B4-BE49-F238E27FC236}">
              <a16:creationId xmlns:a16="http://schemas.microsoft.com/office/drawing/2014/main" xmlns="" id="{E226BB14-8683-6FE2-69FE-B726B642F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5623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23</xdr:row>
      <xdr:rowOff>0</xdr:rowOff>
    </xdr:from>
    <xdr:to>
      <xdr:col>0</xdr:col>
      <xdr:colOff>936172</xdr:colOff>
      <xdr:row>24</xdr:row>
      <xdr:rowOff>0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EED455ED-FCE0-E8A9-8E31-1A296FF60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6" y="36766500"/>
          <a:ext cx="9361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865414</xdr:colOff>
      <xdr:row>25</xdr:row>
      <xdr:rowOff>0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15A79D8B-6B26-BBA3-639E-8FB4BDBDB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37909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865414</xdr:colOff>
      <xdr:row>26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754A2CDA-FD68-449C-1422-68A84167CC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39052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865414</xdr:colOff>
      <xdr:row>27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C8690D37-AEF1-2B62-08D1-C9CA59E9D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0195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865414</xdr:colOff>
      <xdr:row>28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8C29988-257A-875F-AEC6-51A5699A0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1338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865414</xdr:colOff>
      <xdr:row>29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1E09405A-BC2C-3EB3-2FB3-92E8B56A6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2481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865414</xdr:colOff>
      <xdr:row>30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1C1F3414-EA3A-A761-AC3A-98C7FF224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43624500"/>
          <a:ext cx="8654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1055914</xdr:colOff>
      <xdr:row>31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EFC898D0-1F14-D54E-EE54-60608D17B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44767500"/>
          <a:ext cx="10559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1</xdr:rowOff>
    </xdr:from>
    <xdr:to>
      <xdr:col>1</xdr:col>
      <xdr:colOff>0</xdr:colOff>
      <xdr:row>31</xdr:row>
      <xdr:rowOff>1043610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C5887743-EEC3-E314-2384-544E447A1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5910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1</xdr:rowOff>
    </xdr:from>
    <xdr:to>
      <xdr:col>1</xdr:col>
      <xdr:colOff>0</xdr:colOff>
      <xdr:row>32</xdr:row>
      <xdr:rowOff>1043610</xdr:rowOff>
    </xdr:to>
    <xdr:pic>
      <xdr:nvPicPr>
        <xdr:cNvPr id="85" name="Immagine 84">
          <a:extLst>
            <a:ext uri="{FF2B5EF4-FFF2-40B4-BE49-F238E27FC236}">
              <a16:creationId xmlns:a16="http://schemas.microsoft.com/office/drawing/2014/main" xmlns="" id="{4247B504-E8A7-3FC1-5561-BD09CF9CA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7053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33</xdr:row>
      <xdr:rowOff>1</xdr:rowOff>
    </xdr:from>
    <xdr:to>
      <xdr:col>1</xdr:col>
      <xdr:colOff>0</xdr:colOff>
      <xdr:row>33</xdr:row>
      <xdr:rowOff>1043610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CE5FA36C-9FCF-2BEB-4087-AD5F23416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8196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34</xdr:row>
      <xdr:rowOff>1</xdr:rowOff>
    </xdr:from>
    <xdr:to>
      <xdr:col>1</xdr:col>
      <xdr:colOff>0</xdr:colOff>
      <xdr:row>34</xdr:row>
      <xdr:rowOff>1043610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9225B1D7-4EF1-4892-4F71-807B2F17C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49339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1001486</xdr:colOff>
      <xdr:row>36</xdr:row>
      <xdr:rowOff>0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577EB867-2A1C-6353-67AF-A92B3DB27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50482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1001486</xdr:colOff>
      <xdr:row>37</xdr:row>
      <xdr:rowOff>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F2978A8A-8569-810D-4FBA-3C6697D0F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51625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1001486</xdr:colOff>
      <xdr:row>38</xdr:row>
      <xdr:rowOff>0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2847AA17-19EA-9080-E540-6CDADEA51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52768500"/>
          <a:ext cx="10014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1</xdr:rowOff>
    </xdr:from>
    <xdr:to>
      <xdr:col>1</xdr:col>
      <xdr:colOff>0</xdr:colOff>
      <xdr:row>38</xdr:row>
      <xdr:rowOff>1106130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ED36C670-AB00-9D9A-271B-4506F48AC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6197501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1</xdr:rowOff>
    </xdr:from>
    <xdr:to>
      <xdr:col>1</xdr:col>
      <xdr:colOff>0</xdr:colOff>
      <xdr:row>39</xdr:row>
      <xdr:rowOff>1106130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EA424FE7-8FB2-63A0-786E-E1E33F6BA1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7340501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1</xdr:rowOff>
    </xdr:from>
    <xdr:to>
      <xdr:col>1</xdr:col>
      <xdr:colOff>0</xdr:colOff>
      <xdr:row>40</xdr:row>
      <xdr:rowOff>1106130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CFB8D39F-9D5F-D68D-6F7C-C886830B4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8483501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1</xdr:rowOff>
    </xdr:from>
    <xdr:to>
      <xdr:col>1</xdr:col>
      <xdr:colOff>0</xdr:colOff>
      <xdr:row>41</xdr:row>
      <xdr:rowOff>1106130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F0271D20-8813-035B-14CF-0E764D2B9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9"/>
        <a:stretch>
          <a:fillRect/>
        </a:stretch>
      </xdr:blipFill>
      <xdr:spPr>
        <a:xfrm>
          <a:off x="695325" y="59626501"/>
          <a:ext cx="1143000" cy="110612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1094014</xdr:colOff>
      <xdr:row>43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7AE7E06E-2A44-5E62-B854-B8BB8851E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60769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1094014</xdr:colOff>
      <xdr:row>44</xdr:row>
      <xdr:rowOff>0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F6369EB7-17E2-409B-77C1-C99045F04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61912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1094014</xdr:colOff>
      <xdr:row>45</xdr:row>
      <xdr:rowOff>0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FDA55852-08B3-9019-05CD-A4E6C1795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695325" y="630555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1</xdr:rowOff>
    </xdr:from>
    <xdr:to>
      <xdr:col>1</xdr:col>
      <xdr:colOff>0</xdr:colOff>
      <xdr:row>45</xdr:row>
      <xdr:rowOff>1132218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B2A2D8A9-A32F-0B25-F72F-8326875FB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4198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1</xdr:rowOff>
    </xdr:from>
    <xdr:to>
      <xdr:col>1</xdr:col>
      <xdr:colOff>0</xdr:colOff>
      <xdr:row>46</xdr:row>
      <xdr:rowOff>1132218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9BAD2B6E-52DB-C586-61BD-E2E60EBE7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695325" y="65341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925286</xdr:colOff>
      <xdr:row>48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84962459-DAD6-7BD7-A076-D959AE501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6484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925286</xdr:colOff>
      <xdr:row>49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46307F0D-058A-7CF9-F8DC-17B8645BA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7627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925286</xdr:colOff>
      <xdr:row>50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07342116-AF33-7706-0E30-A66D7E98E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8770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925286</xdr:colOff>
      <xdr:row>51</xdr:row>
      <xdr:rowOff>0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AE910346-0CBF-F9F3-65AF-83487770E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69913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925286</xdr:colOff>
      <xdr:row>52</xdr:row>
      <xdr:rowOff>0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9699B9C2-1302-994C-C2D7-3885FE17D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71056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925286</xdr:colOff>
      <xdr:row>53</xdr:row>
      <xdr:rowOff>0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928634A8-5868-CC11-ADEE-90DB6A41F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72199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925286</xdr:colOff>
      <xdr:row>54</xdr:row>
      <xdr:rowOff>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A4DEC07D-3C07-8B3B-6F3E-B3E41B226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695325" y="73342500"/>
          <a:ext cx="9252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54</xdr:row>
      <xdr:rowOff>1</xdr:rowOff>
    </xdr:from>
    <xdr:to>
      <xdr:col>1</xdr:col>
      <xdr:colOff>0</xdr:colOff>
      <xdr:row>54</xdr:row>
      <xdr:rowOff>1132218</xdr:rowOff>
    </xdr:to>
    <xdr:pic>
      <xdr:nvPicPr>
        <xdr:cNvPr id="133" name="Immagine 132">
          <a:extLst>
            <a:ext uri="{FF2B5EF4-FFF2-40B4-BE49-F238E27FC236}">
              <a16:creationId xmlns:a16="http://schemas.microsoft.com/office/drawing/2014/main" xmlns="" id="{7B60FA98-80E1-5389-C2BB-9914A8534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4485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1</xdr:rowOff>
    </xdr:from>
    <xdr:to>
      <xdr:col>1</xdr:col>
      <xdr:colOff>0</xdr:colOff>
      <xdr:row>55</xdr:row>
      <xdr:rowOff>1132218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37F7329E-7B86-A7C2-9D9D-9F9569701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5628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1</xdr:rowOff>
    </xdr:from>
    <xdr:to>
      <xdr:col>1</xdr:col>
      <xdr:colOff>0</xdr:colOff>
      <xdr:row>56</xdr:row>
      <xdr:rowOff>1132218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86114924-30D0-2702-3662-F13AB1807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6771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57</xdr:row>
      <xdr:rowOff>1</xdr:rowOff>
    </xdr:from>
    <xdr:to>
      <xdr:col>1</xdr:col>
      <xdr:colOff>0</xdr:colOff>
      <xdr:row>57</xdr:row>
      <xdr:rowOff>1132218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BC92A376-985F-0B71-47C1-FECFFD43B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7914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1</xdr:rowOff>
    </xdr:from>
    <xdr:to>
      <xdr:col>1</xdr:col>
      <xdr:colOff>0</xdr:colOff>
      <xdr:row>58</xdr:row>
      <xdr:rowOff>1132218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76996001-8CB6-53B0-53B2-210B2D893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79057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59</xdr:row>
      <xdr:rowOff>1</xdr:rowOff>
    </xdr:from>
    <xdr:to>
      <xdr:col>1</xdr:col>
      <xdr:colOff>0</xdr:colOff>
      <xdr:row>59</xdr:row>
      <xdr:rowOff>1132218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13D7A3AB-C455-E9B8-1D1E-250EACF8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80200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60</xdr:row>
      <xdr:rowOff>1</xdr:rowOff>
    </xdr:from>
    <xdr:to>
      <xdr:col>1</xdr:col>
      <xdr:colOff>0</xdr:colOff>
      <xdr:row>60</xdr:row>
      <xdr:rowOff>1132218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FB5BC8C1-800C-141B-B67F-892B53AB3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695325" y="81343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61</xdr:row>
      <xdr:rowOff>1</xdr:rowOff>
    </xdr:from>
    <xdr:to>
      <xdr:col>1</xdr:col>
      <xdr:colOff>0</xdr:colOff>
      <xdr:row>61</xdr:row>
      <xdr:rowOff>1057402</xdr:rowOff>
    </xdr:to>
    <xdr:pic>
      <xdr:nvPicPr>
        <xdr:cNvPr id="147" name="Immagine 146">
          <a:extLst>
            <a:ext uri="{FF2B5EF4-FFF2-40B4-BE49-F238E27FC236}">
              <a16:creationId xmlns:a16="http://schemas.microsoft.com/office/drawing/2014/main" xmlns="" id="{95E6B020-5978-CE19-3A99-54C08F71B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2486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62</xdr:row>
      <xdr:rowOff>1</xdr:rowOff>
    </xdr:from>
    <xdr:to>
      <xdr:col>1</xdr:col>
      <xdr:colOff>0</xdr:colOff>
      <xdr:row>62</xdr:row>
      <xdr:rowOff>1057402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A1D62969-901E-6DFC-AC98-E61D205A7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3629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63</xdr:row>
      <xdr:rowOff>1</xdr:rowOff>
    </xdr:from>
    <xdr:to>
      <xdr:col>1</xdr:col>
      <xdr:colOff>0</xdr:colOff>
      <xdr:row>63</xdr:row>
      <xdr:rowOff>1057402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6633F79A-8CCD-7084-4E4A-C12338ED4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4772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64</xdr:row>
      <xdr:rowOff>1</xdr:rowOff>
    </xdr:from>
    <xdr:to>
      <xdr:col>1</xdr:col>
      <xdr:colOff>0</xdr:colOff>
      <xdr:row>64</xdr:row>
      <xdr:rowOff>1057402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FB9E922D-51D5-C785-2102-80CBB0FB9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5915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65</xdr:row>
      <xdr:rowOff>1</xdr:rowOff>
    </xdr:from>
    <xdr:to>
      <xdr:col>1</xdr:col>
      <xdr:colOff>0</xdr:colOff>
      <xdr:row>65</xdr:row>
      <xdr:rowOff>1057402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E46F8D3D-49E2-CDC4-1A21-49D3659CD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7058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66</xdr:row>
      <xdr:rowOff>1</xdr:rowOff>
    </xdr:from>
    <xdr:to>
      <xdr:col>1</xdr:col>
      <xdr:colOff>0</xdr:colOff>
      <xdr:row>66</xdr:row>
      <xdr:rowOff>1057402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2FB47491-9CDF-C562-DBE4-9AA89516F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695325" y="88201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67</xdr:row>
      <xdr:rowOff>1</xdr:rowOff>
    </xdr:from>
    <xdr:to>
      <xdr:col>1</xdr:col>
      <xdr:colOff>0</xdr:colOff>
      <xdr:row>67</xdr:row>
      <xdr:rowOff>1132218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58D7C729-FA61-C763-B621-B079155999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89344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68</xdr:row>
      <xdr:rowOff>1</xdr:rowOff>
    </xdr:from>
    <xdr:to>
      <xdr:col>1</xdr:col>
      <xdr:colOff>0</xdr:colOff>
      <xdr:row>68</xdr:row>
      <xdr:rowOff>1132218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40AFEB48-9FB7-B02B-DBF0-6C8166B0A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0487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69</xdr:row>
      <xdr:rowOff>1</xdr:rowOff>
    </xdr:from>
    <xdr:to>
      <xdr:col>1</xdr:col>
      <xdr:colOff>0</xdr:colOff>
      <xdr:row>69</xdr:row>
      <xdr:rowOff>1132218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53139452-2E71-25AE-5141-4B815F565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1630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70</xdr:row>
      <xdr:rowOff>1</xdr:rowOff>
    </xdr:from>
    <xdr:to>
      <xdr:col>1</xdr:col>
      <xdr:colOff>0</xdr:colOff>
      <xdr:row>70</xdr:row>
      <xdr:rowOff>1132218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3D4E1E5C-D4BD-2F3C-B051-E5FA0F39D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2773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71</xdr:row>
      <xdr:rowOff>1</xdr:rowOff>
    </xdr:from>
    <xdr:to>
      <xdr:col>1</xdr:col>
      <xdr:colOff>0</xdr:colOff>
      <xdr:row>71</xdr:row>
      <xdr:rowOff>1132218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C560469F-0C82-4982-4E78-C27425B9B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3916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72</xdr:row>
      <xdr:rowOff>1</xdr:rowOff>
    </xdr:from>
    <xdr:to>
      <xdr:col>1</xdr:col>
      <xdr:colOff>0</xdr:colOff>
      <xdr:row>72</xdr:row>
      <xdr:rowOff>1132218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9565FBCB-CF7F-670C-88A1-06AAF7016E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5059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73</xdr:row>
      <xdr:rowOff>1</xdr:rowOff>
    </xdr:from>
    <xdr:to>
      <xdr:col>1</xdr:col>
      <xdr:colOff>0</xdr:colOff>
      <xdr:row>73</xdr:row>
      <xdr:rowOff>1132218</xdr:rowOff>
    </xdr:to>
    <xdr:pic>
      <xdr:nvPicPr>
        <xdr:cNvPr id="171" name="Immagine 170">
          <a:extLst>
            <a:ext uri="{FF2B5EF4-FFF2-40B4-BE49-F238E27FC236}">
              <a16:creationId xmlns:a16="http://schemas.microsoft.com/office/drawing/2014/main" xmlns="" id="{DD3275C0-381A-489A-12A4-5A6DD492C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695325" y="96202501"/>
          <a:ext cx="1143000" cy="113221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74</xdr:row>
      <xdr:rowOff>1</xdr:rowOff>
    </xdr:from>
    <xdr:to>
      <xdr:col>1</xdr:col>
      <xdr:colOff>0</xdr:colOff>
      <xdr:row>74</xdr:row>
      <xdr:rowOff>1039092</xdr:rowOff>
    </xdr:to>
    <xdr:pic>
      <xdr:nvPicPr>
        <xdr:cNvPr id="173" name="Immagine 172">
          <a:extLst>
            <a:ext uri="{FF2B5EF4-FFF2-40B4-BE49-F238E27FC236}">
              <a16:creationId xmlns:a16="http://schemas.microsoft.com/office/drawing/2014/main" xmlns="" id="{1680748A-D531-1D24-536E-87C2D6750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97345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75</xdr:row>
      <xdr:rowOff>1</xdr:rowOff>
    </xdr:from>
    <xdr:to>
      <xdr:col>1</xdr:col>
      <xdr:colOff>0</xdr:colOff>
      <xdr:row>75</xdr:row>
      <xdr:rowOff>1039092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B9DC7918-8EC6-DCCE-61E0-7110706B76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98488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76</xdr:row>
      <xdr:rowOff>1</xdr:rowOff>
    </xdr:from>
    <xdr:to>
      <xdr:col>1</xdr:col>
      <xdr:colOff>0</xdr:colOff>
      <xdr:row>76</xdr:row>
      <xdr:rowOff>1039092</xdr:rowOff>
    </xdr:to>
    <xdr:pic>
      <xdr:nvPicPr>
        <xdr:cNvPr id="177" name="Immagine 176">
          <a:extLst>
            <a:ext uri="{FF2B5EF4-FFF2-40B4-BE49-F238E27FC236}">
              <a16:creationId xmlns:a16="http://schemas.microsoft.com/office/drawing/2014/main" xmlns="" id="{17E764DA-48FE-76E5-0684-36A249514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99631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77</xdr:row>
      <xdr:rowOff>1</xdr:rowOff>
    </xdr:from>
    <xdr:to>
      <xdr:col>1</xdr:col>
      <xdr:colOff>0</xdr:colOff>
      <xdr:row>77</xdr:row>
      <xdr:rowOff>1039092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285E430F-CC6E-7452-E25D-61F3AF7DF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00774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78</xdr:row>
      <xdr:rowOff>1</xdr:rowOff>
    </xdr:from>
    <xdr:to>
      <xdr:col>1</xdr:col>
      <xdr:colOff>0</xdr:colOff>
      <xdr:row>78</xdr:row>
      <xdr:rowOff>1039092</xdr:rowOff>
    </xdr:to>
    <xdr:pic>
      <xdr:nvPicPr>
        <xdr:cNvPr id="181" name="Immagine 180">
          <a:extLst>
            <a:ext uri="{FF2B5EF4-FFF2-40B4-BE49-F238E27FC236}">
              <a16:creationId xmlns:a16="http://schemas.microsoft.com/office/drawing/2014/main" xmlns="" id="{73E000C0-1BFB-1BC1-85A4-A61327032B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01917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79</xdr:row>
      <xdr:rowOff>1</xdr:rowOff>
    </xdr:from>
    <xdr:to>
      <xdr:col>1</xdr:col>
      <xdr:colOff>0</xdr:colOff>
      <xdr:row>79</xdr:row>
      <xdr:rowOff>1039092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7049E5C3-0D86-11D7-739C-8BECAB703C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03060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80</xdr:row>
      <xdr:rowOff>1</xdr:rowOff>
    </xdr:from>
    <xdr:to>
      <xdr:col>1</xdr:col>
      <xdr:colOff>0</xdr:colOff>
      <xdr:row>80</xdr:row>
      <xdr:rowOff>1039092</xdr:rowOff>
    </xdr:to>
    <xdr:pic>
      <xdr:nvPicPr>
        <xdr:cNvPr id="185" name="Immagine 184">
          <a:extLst>
            <a:ext uri="{FF2B5EF4-FFF2-40B4-BE49-F238E27FC236}">
              <a16:creationId xmlns:a16="http://schemas.microsoft.com/office/drawing/2014/main" xmlns="" id="{31F228DE-8961-215B-6294-08C78019E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695325" y="104203501"/>
          <a:ext cx="1143000" cy="10390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81</xdr:row>
      <xdr:rowOff>1</xdr:rowOff>
    </xdr:from>
    <xdr:to>
      <xdr:col>1</xdr:col>
      <xdr:colOff>0</xdr:colOff>
      <xdr:row>81</xdr:row>
      <xdr:rowOff>1116420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73586315-0B56-81D5-C6A8-A5DBCDB8E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05346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82</xdr:row>
      <xdr:rowOff>1</xdr:rowOff>
    </xdr:from>
    <xdr:to>
      <xdr:col>1</xdr:col>
      <xdr:colOff>0</xdr:colOff>
      <xdr:row>82</xdr:row>
      <xdr:rowOff>1116420</xdr:rowOff>
    </xdr:to>
    <xdr:pic>
      <xdr:nvPicPr>
        <xdr:cNvPr id="189" name="Immagine 188">
          <a:extLst>
            <a:ext uri="{FF2B5EF4-FFF2-40B4-BE49-F238E27FC236}">
              <a16:creationId xmlns:a16="http://schemas.microsoft.com/office/drawing/2014/main" xmlns="" id="{1239656B-513C-377C-8883-D9F171997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06489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83</xdr:row>
      <xdr:rowOff>1</xdr:rowOff>
    </xdr:from>
    <xdr:to>
      <xdr:col>1</xdr:col>
      <xdr:colOff>0</xdr:colOff>
      <xdr:row>83</xdr:row>
      <xdr:rowOff>1116420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A350413A-81B6-5175-FD63-28EDD67A9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07632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84</xdr:row>
      <xdr:rowOff>1</xdr:rowOff>
    </xdr:from>
    <xdr:to>
      <xdr:col>1</xdr:col>
      <xdr:colOff>0</xdr:colOff>
      <xdr:row>84</xdr:row>
      <xdr:rowOff>1116420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CAA34E7A-7454-9648-EFB4-EF989C885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08775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85</xdr:row>
      <xdr:rowOff>1</xdr:rowOff>
    </xdr:from>
    <xdr:to>
      <xdr:col>1</xdr:col>
      <xdr:colOff>0</xdr:colOff>
      <xdr:row>85</xdr:row>
      <xdr:rowOff>1116420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8B1A2E93-B156-9E3B-D91D-EFD67AAEF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09918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86</xdr:row>
      <xdr:rowOff>1</xdr:rowOff>
    </xdr:from>
    <xdr:to>
      <xdr:col>1</xdr:col>
      <xdr:colOff>0</xdr:colOff>
      <xdr:row>86</xdr:row>
      <xdr:rowOff>1116420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A777B3D1-2EE6-9EED-8783-25250A84E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11061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87</xdr:row>
      <xdr:rowOff>1</xdr:rowOff>
    </xdr:from>
    <xdr:to>
      <xdr:col>1</xdr:col>
      <xdr:colOff>0</xdr:colOff>
      <xdr:row>87</xdr:row>
      <xdr:rowOff>1116420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BD359AA0-F521-57DD-AD5B-060C66C63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695325" y="112204501"/>
          <a:ext cx="1143000" cy="111641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1</xdr:col>
      <xdr:colOff>0</xdr:colOff>
      <xdr:row>88</xdr:row>
      <xdr:rowOff>1048166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0F54B1A6-F840-D50B-755F-443EEC677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115633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1</xdr:col>
      <xdr:colOff>0</xdr:colOff>
      <xdr:row>89</xdr:row>
      <xdr:rowOff>1048166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F85B1E79-2385-F24A-F600-2709FDFA6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116776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1</xdr:col>
      <xdr:colOff>0</xdr:colOff>
      <xdr:row>90</xdr:row>
      <xdr:rowOff>1048166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CA66C72A-0D67-2828-94D8-1EEB1E253E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695325" y="117919500"/>
          <a:ext cx="1143000" cy="1048166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91</xdr:row>
      <xdr:rowOff>0</xdr:rowOff>
    </xdr:from>
    <xdr:to>
      <xdr:col>0</xdr:col>
      <xdr:colOff>1023258</xdr:colOff>
      <xdr:row>92</xdr:row>
      <xdr:rowOff>0</xdr:rowOff>
    </xdr:to>
    <xdr:pic>
      <xdr:nvPicPr>
        <xdr:cNvPr id="211" name="Immagine 210">
          <a:extLst>
            <a:ext uri="{FF2B5EF4-FFF2-40B4-BE49-F238E27FC236}">
              <a16:creationId xmlns:a16="http://schemas.microsoft.com/office/drawing/2014/main" xmlns="" id="{4F7573D8-54BA-9AC4-D89B-0F2DD118CF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6" y="119062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92</xdr:row>
      <xdr:rowOff>0</xdr:rowOff>
    </xdr:from>
    <xdr:to>
      <xdr:col>0</xdr:col>
      <xdr:colOff>1023258</xdr:colOff>
      <xdr:row>93</xdr:row>
      <xdr:rowOff>0</xdr:rowOff>
    </xdr:to>
    <xdr:pic>
      <xdr:nvPicPr>
        <xdr:cNvPr id="213" name="Immagine 212">
          <a:extLst>
            <a:ext uri="{FF2B5EF4-FFF2-40B4-BE49-F238E27FC236}">
              <a16:creationId xmlns:a16="http://schemas.microsoft.com/office/drawing/2014/main" xmlns="" id="{5BB25D5F-A527-F5DC-03CC-604CD1496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6" y="120205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93</xdr:row>
      <xdr:rowOff>0</xdr:rowOff>
    </xdr:from>
    <xdr:to>
      <xdr:col>0</xdr:col>
      <xdr:colOff>1023258</xdr:colOff>
      <xdr:row>94</xdr:row>
      <xdr:rowOff>0</xdr:rowOff>
    </xdr:to>
    <xdr:pic>
      <xdr:nvPicPr>
        <xdr:cNvPr id="215" name="Immagine 214">
          <a:extLst>
            <a:ext uri="{FF2B5EF4-FFF2-40B4-BE49-F238E27FC236}">
              <a16:creationId xmlns:a16="http://schemas.microsoft.com/office/drawing/2014/main" xmlns="" id="{2942F321-0DEC-5746-BC94-81D61D4B8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695326" y="121348500"/>
          <a:ext cx="10232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94</xdr:row>
      <xdr:rowOff>1</xdr:rowOff>
    </xdr:from>
    <xdr:to>
      <xdr:col>1</xdr:col>
      <xdr:colOff>0</xdr:colOff>
      <xdr:row>94</xdr:row>
      <xdr:rowOff>1043610</xdr:rowOff>
    </xdr:to>
    <xdr:pic>
      <xdr:nvPicPr>
        <xdr:cNvPr id="217" name="Immagine 216">
          <a:extLst>
            <a:ext uri="{FF2B5EF4-FFF2-40B4-BE49-F238E27FC236}">
              <a16:creationId xmlns:a16="http://schemas.microsoft.com/office/drawing/2014/main" xmlns="" id="{B21F6008-6050-C1FC-1F7E-2D4DE47A0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0"/>
        <a:stretch>
          <a:fillRect/>
        </a:stretch>
      </xdr:blipFill>
      <xdr:spPr>
        <a:xfrm>
          <a:off x="695325" y="122491501"/>
          <a:ext cx="1143000" cy="104360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95</xdr:row>
      <xdr:rowOff>0</xdr:rowOff>
    </xdr:from>
    <xdr:to>
      <xdr:col>0</xdr:col>
      <xdr:colOff>729344</xdr:colOff>
      <xdr:row>96</xdr:row>
      <xdr:rowOff>0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3DBF53F2-2777-4F87-B52A-275AAC33B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123634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96</xdr:row>
      <xdr:rowOff>0</xdr:rowOff>
    </xdr:from>
    <xdr:to>
      <xdr:col>0</xdr:col>
      <xdr:colOff>729344</xdr:colOff>
      <xdr:row>97</xdr:row>
      <xdr:rowOff>0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2E6EB227-839D-4884-F0B6-C230BA251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124777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97</xdr:row>
      <xdr:rowOff>0</xdr:rowOff>
    </xdr:from>
    <xdr:to>
      <xdr:col>0</xdr:col>
      <xdr:colOff>729344</xdr:colOff>
      <xdr:row>98</xdr:row>
      <xdr:rowOff>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9187BB7F-8145-2F34-C928-365035CFB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1"/>
        <a:stretch>
          <a:fillRect/>
        </a:stretch>
      </xdr:blipFill>
      <xdr:spPr>
        <a:xfrm>
          <a:off x="695326" y="125920500"/>
          <a:ext cx="729343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98</xdr:row>
      <xdr:rowOff>0</xdr:rowOff>
    </xdr:from>
    <xdr:to>
      <xdr:col>0</xdr:col>
      <xdr:colOff>1121230</xdr:colOff>
      <xdr:row>99</xdr:row>
      <xdr:rowOff>0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8206BC75-AC18-085A-E220-F7AD7A354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28206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99</xdr:row>
      <xdr:rowOff>0</xdr:rowOff>
    </xdr:from>
    <xdr:to>
      <xdr:col>0</xdr:col>
      <xdr:colOff>1121230</xdr:colOff>
      <xdr:row>100</xdr:row>
      <xdr:rowOff>0</xdr:rowOff>
    </xdr:to>
    <xdr:pic>
      <xdr:nvPicPr>
        <xdr:cNvPr id="229" name="Immagine 228">
          <a:extLst>
            <a:ext uri="{FF2B5EF4-FFF2-40B4-BE49-F238E27FC236}">
              <a16:creationId xmlns:a16="http://schemas.microsoft.com/office/drawing/2014/main" xmlns="" id="{75F8DD07-9632-B698-47E8-56CE2F3FDC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29349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100</xdr:row>
      <xdr:rowOff>0</xdr:rowOff>
    </xdr:from>
    <xdr:to>
      <xdr:col>0</xdr:col>
      <xdr:colOff>1121230</xdr:colOff>
      <xdr:row>101</xdr:row>
      <xdr:rowOff>0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C8F4AE21-1013-603E-C5F8-A0E53597D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2"/>
        <a:stretch>
          <a:fillRect/>
        </a:stretch>
      </xdr:blipFill>
      <xdr:spPr>
        <a:xfrm>
          <a:off x="695326" y="130492500"/>
          <a:ext cx="11212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1</xdr:col>
      <xdr:colOff>0</xdr:colOff>
      <xdr:row>101</xdr:row>
      <xdr:rowOff>1076368</xdr:rowOff>
    </xdr:to>
    <xdr:pic>
      <xdr:nvPicPr>
        <xdr:cNvPr id="233" name="Immagine 232">
          <a:extLst>
            <a:ext uri="{FF2B5EF4-FFF2-40B4-BE49-F238E27FC236}">
              <a16:creationId xmlns:a16="http://schemas.microsoft.com/office/drawing/2014/main" xmlns="" id="{91C69CF8-A09C-D0BB-ADB3-85B25318B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31635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1</xdr:col>
      <xdr:colOff>0</xdr:colOff>
      <xdr:row>102</xdr:row>
      <xdr:rowOff>1076368</xdr:rowOff>
    </xdr:to>
    <xdr:pic>
      <xdr:nvPicPr>
        <xdr:cNvPr id="235" name="Immagine 234">
          <a:extLst>
            <a:ext uri="{FF2B5EF4-FFF2-40B4-BE49-F238E27FC236}">
              <a16:creationId xmlns:a16="http://schemas.microsoft.com/office/drawing/2014/main" xmlns="" id="{01A1D6A0-DAEE-FD5E-4BA7-46568B8A4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32778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1</xdr:col>
      <xdr:colOff>0</xdr:colOff>
      <xdr:row>103</xdr:row>
      <xdr:rowOff>1076368</xdr:rowOff>
    </xdr:to>
    <xdr:pic>
      <xdr:nvPicPr>
        <xdr:cNvPr id="237" name="Immagine 236">
          <a:extLst>
            <a:ext uri="{FF2B5EF4-FFF2-40B4-BE49-F238E27FC236}">
              <a16:creationId xmlns:a16="http://schemas.microsoft.com/office/drawing/2014/main" xmlns="" id="{69C67D0D-A5C1-8194-6712-303535847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3"/>
        <a:stretch>
          <a:fillRect/>
        </a:stretch>
      </xdr:blipFill>
      <xdr:spPr>
        <a:xfrm>
          <a:off x="695325" y="133921500"/>
          <a:ext cx="1143000" cy="107636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104</xdr:row>
      <xdr:rowOff>1</xdr:rowOff>
    </xdr:from>
    <xdr:to>
      <xdr:col>1</xdr:col>
      <xdr:colOff>0</xdr:colOff>
      <xdr:row>104</xdr:row>
      <xdr:rowOff>1057402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66BC3B84-6A8B-BFDD-B5F6-5E8E6D73B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35064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105</xdr:row>
      <xdr:rowOff>1</xdr:rowOff>
    </xdr:from>
    <xdr:to>
      <xdr:col>1</xdr:col>
      <xdr:colOff>0</xdr:colOff>
      <xdr:row>105</xdr:row>
      <xdr:rowOff>1057402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E4F459EE-E208-1738-A860-DCE50600B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36207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106</xdr:row>
      <xdr:rowOff>1</xdr:rowOff>
    </xdr:from>
    <xdr:to>
      <xdr:col>1</xdr:col>
      <xdr:colOff>0</xdr:colOff>
      <xdr:row>106</xdr:row>
      <xdr:rowOff>1057402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9619D8B3-F39E-CF9D-D97B-0A64D141F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37350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107</xdr:row>
      <xdr:rowOff>1</xdr:rowOff>
    </xdr:from>
    <xdr:to>
      <xdr:col>1</xdr:col>
      <xdr:colOff>0</xdr:colOff>
      <xdr:row>107</xdr:row>
      <xdr:rowOff>1057402</xdr:rowOff>
    </xdr:to>
    <xdr:pic>
      <xdr:nvPicPr>
        <xdr:cNvPr id="245" name="Immagine 244">
          <a:extLst>
            <a:ext uri="{FF2B5EF4-FFF2-40B4-BE49-F238E27FC236}">
              <a16:creationId xmlns:a16="http://schemas.microsoft.com/office/drawing/2014/main" xmlns="" id="{18679319-CCC8-26C8-49A9-780D1A517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38493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108</xdr:row>
      <xdr:rowOff>1</xdr:rowOff>
    </xdr:from>
    <xdr:to>
      <xdr:col>1</xdr:col>
      <xdr:colOff>0</xdr:colOff>
      <xdr:row>108</xdr:row>
      <xdr:rowOff>1057402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C8818D8D-A4E6-06C5-0851-5C8F27315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39636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109</xdr:row>
      <xdr:rowOff>1</xdr:rowOff>
    </xdr:from>
    <xdr:to>
      <xdr:col>1</xdr:col>
      <xdr:colOff>0</xdr:colOff>
      <xdr:row>109</xdr:row>
      <xdr:rowOff>1057402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B607B243-B282-DF6A-DE94-8B014C846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4"/>
        <a:stretch>
          <a:fillRect/>
        </a:stretch>
      </xdr:blipFill>
      <xdr:spPr>
        <a:xfrm>
          <a:off x="695325" y="140779501"/>
          <a:ext cx="1143000" cy="105740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110</xdr:row>
      <xdr:rowOff>1</xdr:rowOff>
    </xdr:from>
    <xdr:to>
      <xdr:col>1</xdr:col>
      <xdr:colOff>0</xdr:colOff>
      <xdr:row>110</xdr:row>
      <xdr:rowOff>1096028</xdr:rowOff>
    </xdr:to>
    <xdr:pic>
      <xdr:nvPicPr>
        <xdr:cNvPr id="251" name="Immagine 250">
          <a:extLst>
            <a:ext uri="{FF2B5EF4-FFF2-40B4-BE49-F238E27FC236}">
              <a16:creationId xmlns:a16="http://schemas.microsoft.com/office/drawing/2014/main" xmlns="" id="{1B941162-FB80-0931-7A10-C3BDBB5F7E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419225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111</xdr:row>
      <xdr:rowOff>1</xdr:rowOff>
    </xdr:from>
    <xdr:to>
      <xdr:col>1</xdr:col>
      <xdr:colOff>0</xdr:colOff>
      <xdr:row>111</xdr:row>
      <xdr:rowOff>1096028</xdr:rowOff>
    </xdr:to>
    <xdr:pic>
      <xdr:nvPicPr>
        <xdr:cNvPr id="253" name="Immagine 252">
          <a:extLst>
            <a:ext uri="{FF2B5EF4-FFF2-40B4-BE49-F238E27FC236}">
              <a16:creationId xmlns:a16="http://schemas.microsoft.com/office/drawing/2014/main" xmlns="" id="{9A006FD6-B8C2-9AD9-000D-0472933E0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430655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112</xdr:row>
      <xdr:rowOff>1</xdr:rowOff>
    </xdr:from>
    <xdr:to>
      <xdr:col>1</xdr:col>
      <xdr:colOff>0</xdr:colOff>
      <xdr:row>112</xdr:row>
      <xdr:rowOff>1096028</xdr:rowOff>
    </xdr:to>
    <xdr:pic>
      <xdr:nvPicPr>
        <xdr:cNvPr id="255" name="Immagine 254">
          <a:extLst>
            <a:ext uri="{FF2B5EF4-FFF2-40B4-BE49-F238E27FC236}">
              <a16:creationId xmlns:a16="http://schemas.microsoft.com/office/drawing/2014/main" xmlns="" id="{F1FBB94B-BEF0-4CBB-A0BA-A69B759AF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442085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113</xdr:row>
      <xdr:rowOff>1</xdr:rowOff>
    </xdr:from>
    <xdr:to>
      <xdr:col>1</xdr:col>
      <xdr:colOff>0</xdr:colOff>
      <xdr:row>113</xdr:row>
      <xdr:rowOff>1096028</xdr:rowOff>
    </xdr:to>
    <xdr:pic>
      <xdr:nvPicPr>
        <xdr:cNvPr id="257" name="Immagine 256">
          <a:extLst>
            <a:ext uri="{FF2B5EF4-FFF2-40B4-BE49-F238E27FC236}">
              <a16:creationId xmlns:a16="http://schemas.microsoft.com/office/drawing/2014/main" xmlns="" id="{33DF6404-CBBA-8811-89CB-67B27DAEB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5"/>
        <a:stretch>
          <a:fillRect/>
        </a:stretch>
      </xdr:blipFill>
      <xdr:spPr>
        <a:xfrm>
          <a:off x="695325" y="145351501"/>
          <a:ext cx="1143000" cy="109602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114</xdr:row>
      <xdr:rowOff>1</xdr:rowOff>
    </xdr:from>
    <xdr:to>
      <xdr:col>1</xdr:col>
      <xdr:colOff>0</xdr:colOff>
      <xdr:row>114</xdr:row>
      <xdr:rowOff>1101056</xdr:rowOff>
    </xdr:to>
    <xdr:pic>
      <xdr:nvPicPr>
        <xdr:cNvPr id="259" name="Immagine 258">
          <a:extLst>
            <a:ext uri="{FF2B5EF4-FFF2-40B4-BE49-F238E27FC236}">
              <a16:creationId xmlns:a16="http://schemas.microsoft.com/office/drawing/2014/main" xmlns="" id="{99C65874-2A90-DD26-2174-791D66D8D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46494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115</xdr:row>
      <xdr:rowOff>1</xdr:rowOff>
    </xdr:from>
    <xdr:to>
      <xdr:col>1</xdr:col>
      <xdr:colOff>0</xdr:colOff>
      <xdr:row>115</xdr:row>
      <xdr:rowOff>1101056</xdr:rowOff>
    </xdr:to>
    <xdr:pic>
      <xdr:nvPicPr>
        <xdr:cNvPr id="261" name="Immagine 260">
          <a:extLst>
            <a:ext uri="{FF2B5EF4-FFF2-40B4-BE49-F238E27FC236}">
              <a16:creationId xmlns:a16="http://schemas.microsoft.com/office/drawing/2014/main" xmlns="" id="{B4E14323-7CC6-684E-5DFA-2107CBD97D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47637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116</xdr:row>
      <xdr:rowOff>1</xdr:rowOff>
    </xdr:from>
    <xdr:to>
      <xdr:col>1</xdr:col>
      <xdr:colOff>0</xdr:colOff>
      <xdr:row>116</xdr:row>
      <xdr:rowOff>1101056</xdr:rowOff>
    </xdr:to>
    <xdr:pic>
      <xdr:nvPicPr>
        <xdr:cNvPr id="263" name="Immagine 262">
          <a:extLst>
            <a:ext uri="{FF2B5EF4-FFF2-40B4-BE49-F238E27FC236}">
              <a16:creationId xmlns:a16="http://schemas.microsoft.com/office/drawing/2014/main" xmlns="" id="{5A052362-378C-8293-0DA2-7CC0CD531B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48780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117</xdr:row>
      <xdr:rowOff>1</xdr:rowOff>
    </xdr:from>
    <xdr:to>
      <xdr:col>1</xdr:col>
      <xdr:colOff>0</xdr:colOff>
      <xdr:row>117</xdr:row>
      <xdr:rowOff>1101056</xdr:rowOff>
    </xdr:to>
    <xdr:pic>
      <xdr:nvPicPr>
        <xdr:cNvPr id="265" name="Immagine 264">
          <a:extLst>
            <a:ext uri="{FF2B5EF4-FFF2-40B4-BE49-F238E27FC236}">
              <a16:creationId xmlns:a16="http://schemas.microsoft.com/office/drawing/2014/main" xmlns="" id="{3DF9B161-B514-EAE8-25C7-703762142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49923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118</xdr:row>
      <xdr:rowOff>1</xdr:rowOff>
    </xdr:from>
    <xdr:to>
      <xdr:col>1</xdr:col>
      <xdr:colOff>0</xdr:colOff>
      <xdr:row>118</xdr:row>
      <xdr:rowOff>1101056</xdr:rowOff>
    </xdr:to>
    <xdr:pic>
      <xdr:nvPicPr>
        <xdr:cNvPr id="267" name="Immagine 266">
          <a:extLst>
            <a:ext uri="{FF2B5EF4-FFF2-40B4-BE49-F238E27FC236}">
              <a16:creationId xmlns:a16="http://schemas.microsoft.com/office/drawing/2014/main" xmlns="" id="{752EE387-8A02-131B-EA0D-7A79ED5337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6"/>
        <a:stretch>
          <a:fillRect/>
        </a:stretch>
      </xdr:blipFill>
      <xdr:spPr>
        <a:xfrm>
          <a:off x="695325" y="151066501"/>
          <a:ext cx="1143000" cy="11010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1061357</xdr:colOff>
      <xdr:row>120</xdr:row>
      <xdr:rowOff>0</xdr:rowOff>
    </xdr:to>
    <xdr:pic>
      <xdr:nvPicPr>
        <xdr:cNvPr id="269" name="Immagine 268">
          <a:extLst>
            <a:ext uri="{FF2B5EF4-FFF2-40B4-BE49-F238E27FC236}">
              <a16:creationId xmlns:a16="http://schemas.microsoft.com/office/drawing/2014/main" xmlns="" id="{1CBE1982-3D73-B92E-6F89-3E5D8B833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52209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1061357</xdr:colOff>
      <xdr:row>121</xdr:row>
      <xdr:rowOff>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DAC6F3F9-18A5-1D9C-2E94-F7BDA5934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7"/>
        <a:stretch>
          <a:fillRect/>
        </a:stretch>
      </xdr:blipFill>
      <xdr:spPr>
        <a:xfrm>
          <a:off x="695325" y="153352500"/>
          <a:ext cx="1061357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1</xdr:col>
      <xdr:colOff>0</xdr:colOff>
      <xdr:row>121</xdr:row>
      <xdr:rowOff>1111250</xdr:rowOff>
    </xdr:to>
    <xdr:pic>
      <xdr:nvPicPr>
        <xdr:cNvPr id="273" name="Immagine 272">
          <a:extLst>
            <a:ext uri="{FF2B5EF4-FFF2-40B4-BE49-F238E27FC236}">
              <a16:creationId xmlns:a16="http://schemas.microsoft.com/office/drawing/2014/main" xmlns="" id="{2A2392EF-22C7-018E-902B-B89F11EE9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54495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1</xdr:col>
      <xdr:colOff>0</xdr:colOff>
      <xdr:row>122</xdr:row>
      <xdr:rowOff>1111250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BD1F4C7B-D60E-C7C7-45BC-03550D750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55638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1</xdr:col>
      <xdr:colOff>0</xdr:colOff>
      <xdr:row>123</xdr:row>
      <xdr:rowOff>1111250</xdr:rowOff>
    </xdr:to>
    <xdr:pic>
      <xdr:nvPicPr>
        <xdr:cNvPr id="277" name="Immagine 276">
          <a:extLst>
            <a:ext uri="{FF2B5EF4-FFF2-40B4-BE49-F238E27FC236}">
              <a16:creationId xmlns:a16="http://schemas.microsoft.com/office/drawing/2014/main" xmlns="" id="{EBDE0BCA-7DB2-D322-ACAD-F6A92591D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56781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1</xdr:col>
      <xdr:colOff>0</xdr:colOff>
      <xdr:row>124</xdr:row>
      <xdr:rowOff>1111250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6ADBB3B4-2CC1-4074-E8AC-2CA55D2FA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57924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1</xdr:col>
      <xdr:colOff>0</xdr:colOff>
      <xdr:row>125</xdr:row>
      <xdr:rowOff>1111250</xdr:rowOff>
    </xdr:to>
    <xdr:pic>
      <xdr:nvPicPr>
        <xdr:cNvPr id="281" name="Immagine 280">
          <a:extLst>
            <a:ext uri="{FF2B5EF4-FFF2-40B4-BE49-F238E27FC236}">
              <a16:creationId xmlns:a16="http://schemas.microsoft.com/office/drawing/2014/main" xmlns="" id="{EDC5E3E5-F4E6-12C6-4AB1-F084C20C9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59067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1</xdr:col>
      <xdr:colOff>0</xdr:colOff>
      <xdr:row>126</xdr:row>
      <xdr:rowOff>1111250</xdr:rowOff>
    </xdr:to>
    <xdr:pic>
      <xdr:nvPicPr>
        <xdr:cNvPr id="283" name="Immagine 282">
          <a:extLst>
            <a:ext uri="{FF2B5EF4-FFF2-40B4-BE49-F238E27FC236}">
              <a16:creationId xmlns:a16="http://schemas.microsoft.com/office/drawing/2014/main" xmlns="" id="{8ADCD078-74EF-13ED-5810-153651886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8"/>
        <a:stretch>
          <a:fillRect/>
        </a:stretch>
      </xdr:blipFill>
      <xdr:spPr>
        <a:xfrm>
          <a:off x="695325" y="160210500"/>
          <a:ext cx="1143000" cy="111125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974271</xdr:colOff>
      <xdr:row>128</xdr:row>
      <xdr:rowOff>0</xdr:rowOff>
    </xdr:to>
    <xdr:pic>
      <xdr:nvPicPr>
        <xdr:cNvPr id="285" name="Immagine 284">
          <a:extLst>
            <a:ext uri="{FF2B5EF4-FFF2-40B4-BE49-F238E27FC236}">
              <a16:creationId xmlns:a16="http://schemas.microsoft.com/office/drawing/2014/main" xmlns="" id="{EEBF2756-8AD3-CBEE-AEEE-ADDAB510F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61353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974271</xdr:colOff>
      <xdr:row>129</xdr:row>
      <xdr:rowOff>0</xdr:rowOff>
    </xdr:to>
    <xdr:pic>
      <xdr:nvPicPr>
        <xdr:cNvPr id="287" name="Immagine 286">
          <a:extLst>
            <a:ext uri="{FF2B5EF4-FFF2-40B4-BE49-F238E27FC236}">
              <a16:creationId xmlns:a16="http://schemas.microsoft.com/office/drawing/2014/main" xmlns="" id="{C814756D-D6E4-E187-9C66-AD774A3A2F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62496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974271</xdr:colOff>
      <xdr:row>130</xdr:row>
      <xdr:rowOff>0</xdr:rowOff>
    </xdr:to>
    <xdr:pic>
      <xdr:nvPicPr>
        <xdr:cNvPr id="289" name="Immagine 288">
          <a:extLst>
            <a:ext uri="{FF2B5EF4-FFF2-40B4-BE49-F238E27FC236}">
              <a16:creationId xmlns:a16="http://schemas.microsoft.com/office/drawing/2014/main" xmlns="" id="{AB8FF1C0-97E7-A2FF-3247-40208C1EB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9"/>
        <a:stretch>
          <a:fillRect/>
        </a:stretch>
      </xdr:blipFill>
      <xdr:spPr>
        <a:xfrm>
          <a:off x="695325" y="163639500"/>
          <a:ext cx="9742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887186</xdr:colOff>
      <xdr:row>131</xdr:row>
      <xdr:rowOff>0</xdr:rowOff>
    </xdr:to>
    <xdr:pic>
      <xdr:nvPicPr>
        <xdr:cNvPr id="291" name="Immagine 290">
          <a:extLst>
            <a:ext uri="{FF2B5EF4-FFF2-40B4-BE49-F238E27FC236}">
              <a16:creationId xmlns:a16="http://schemas.microsoft.com/office/drawing/2014/main" xmlns="" id="{20E48D02-6349-9059-B11D-4F2580A0A1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64782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887186</xdr:colOff>
      <xdr:row>132</xdr:row>
      <xdr:rowOff>0</xdr:rowOff>
    </xdr:to>
    <xdr:pic>
      <xdr:nvPicPr>
        <xdr:cNvPr id="293" name="Immagine 292">
          <a:extLst>
            <a:ext uri="{FF2B5EF4-FFF2-40B4-BE49-F238E27FC236}">
              <a16:creationId xmlns:a16="http://schemas.microsoft.com/office/drawing/2014/main" xmlns="" id="{DFC9D0B4-30AB-CE02-6853-6568057D7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65925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887186</xdr:colOff>
      <xdr:row>133</xdr:row>
      <xdr:rowOff>0</xdr:rowOff>
    </xdr:to>
    <xdr:pic>
      <xdr:nvPicPr>
        <xdr:cNvPr id="295" name="Immagine 294">
          <a:extLst>
            <a:ext uri="{FF2B5EF4-FFF2-40B4-BE49-F238E27FC236}">
              <a16:creationId xmlns:a16="http://schemas.microsoft.com/office/drawing/2014/main" xmlns="" id="{2559EFDE-3EC1-31A0-4741-3A77CF6E1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67068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887186</xdr:colOff>
      <xdr:row>134</xdr:row>
      <xdr:rowOff>0</xdr:rowOff>
    </xdr:to>
    <xdr:pic>
      <xdr:nvPicPr>
        <xdr:cNvPr id="297" name="Immagine 296">
          <a:extLst>
            <a:ext uri="{FF2B5EF4-FFF2-40B4-BE49-F238E27FC236}">
              <a16:creationId xmlns:a16="http://schemas.microsoft.com/office/drawing/2014/main" xmlns="" id="{7DFEA6A7-C05E-7F26-B539-AB90B7EF7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68211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887186</xdr:colOff>
      <xdr:row>135</xdr:row>
      <xdr:rowOff>0</xdr:rowOff>
    </xdr:to>
    <xdr:pic>
      <xdr:nvPicPr>
        <xdr:cNvPr id="299" name="Immagine 298">
          <a:extLst>
            <a:ext uri="{FF2B5EF4-FFF2-40B4-BE49-F238E27FC236}">
              <a16:creationId xmlns:a16="http://schemas.microsoft.com/office/drawing/2014/main" xmlns="" id="{A92A3A8A-45E8-D8B5-0A3F-C8778B8F1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69354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887186</xdr:colOff>
      <xdr:row>136</xdr:row>
      <xdr:rowOff>0</xdr:rowOff>
    </xdr:to>
    <xdr:pic>
      <xdr:nvPicPr>
        <xdr:cNvPr id="301" name="Immagine 300">
          <a:extLst>
            <a:ext uri="{FF2B5EF4-FFF2-40B4-BE49-F238E27FC236}">
              <a16:creationId xmlns:a16="http://schemas.microsoft.com/office/drawing/2014/main" xmlns="" id="{72B13757-0AB9-19AE-2AD2-1F6081C9F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70497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887186</xdr:colOff>
      <xdr:row>137</xdr:row>
      <xdr:rowOff>0</xdr:rowOff>
    </xdr:to>
    <xdr:pic>
      <xdr:nvPicPr>
        <xdr:cNvPr id="303" name="Immagine 302">
          <a:extLst>
            <a:ext uri="{FF2B5EF4-FFF2-40B4-BE49-F238E27FC236}">
              <a16:creationId xmlns:a16="http://schemas.microsoft.com/office/drawing/2014/main" xmlns="" id="{5F96A9D5-F6BF-F3AB-9553-71AB83689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0"/>
        <a:stretch>
          <a:fillRect/>
        </a:stretch>
      </xdr:blipFill>
      <xdr:spPr>
        <a:xfrm>
          <a:off x="695325" y="171640500"/>
          <a:ext cx="8871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0</xdr:col>
      <xdr:colOff>898071</xdr:colOff>
      <xdr:row>138</xdr:row>
      <xdr:rowOff>0</xdr:rowOff>
    </xdr:to>
    <xdr:pic>
      <xdr:nvPicPr>
        <xdr:cNvPr id="305" name="Immagine 304">
          <a:extLst>
            <a:ext uri="{FF2B5EF4-FFF2-40B4-BE49-F238E27FC236}">
              <a16:creationId xmlns:a16="http://schemas.microsoft.com/office/drawing/2014/main" xmlns="" id="{CCDCA52E-3EF6-6B0A-2E7C-C4917FC440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72783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0</xdr:col>
      <xdr:colOff>898071</xdr:colOff>
      <xdr:row>139</xdr:row>
      <xdr:rowOff>0</xdr:rowOff>
    </xdr:to>
    <xdr:pic>
      <xdr:nvPicPr>
        <xdr:cNvPr id="307" name="Immagine 306">
          <a:extLst>
            <a:ext uri="{FF2B5EF4-FFF2-40B4-BE49-F238E27FC236}">
              <a16:creationId xmlns:a16="http://schemas.microsoft.com/office/drawing/2014/main" xmlns="" id="{221681DB-4D78-36DA-A0E9-3AA589E70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73926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0</xdr:col>
      <xdr:colOff>898071</xdr:colOff>
      <xdr:row>140</xdr:row>
      <xdr:rowOff>0</xdr:rowOff>
    </xdr:to>
    <xdr:pic>
      <xdr:nvPicPr>
        <xdr:cNvPr id="309" name="Immagine 308">
          <a:extLst>
            <a:ext uri="{FF2B5EF4-FFF2-40B4-BE49-F238E27FC236}">
              <a16:creationId xmlns:a16="http://schemas.microsoft.com/office/drawing/2014/main" xmlns="" id="{04632787-3EC3-D2DA-A7D1-3CD2240D7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75069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898071</xdr:colOff>
      <xdr:row>141</xdr:row>
      <xdr:rowOff>0</xdr:rowOff>
    </xdr:to>
    <xdr:pic>
      <xdr:nvPicPr>
        <xdr:cNvPr id="311" name="Immagine 310">
          <a:extLst>
            <a:ext uri="{FF2B5EF4-FFF2-40B4-BE49-F238E27FC236}">
              <a16:creationId xmlns:a16="http://schemas.microsoft.com/office/drawing/2014/main" xmlns="" id="{4107CA59-592A-546F-136C-38F009E38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1"/>
        <a:stretch>
          <a:fillRect/>
        </a:stretch>
      </xdr:blipFill>
      <xdr:spPr>
        <a:xfrm>
          <a:off x="695325" y="176212500"/>
          <a:ext cx="8980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1017076</xdr:rowOff>
    </xdr:to>
    <xdr:pic>
      <xdr:nvPicPr>
        <xdr:cNvPr id="313" name="Immagine 312">
          <a:extLst>
            <a:ext uri="{FF2B5EF4-FFF2-40B4-BE49-F238E27FC236}">
              <a16:creationId xmlns:a16="http://schemas.microsoft.com/office/drawing/2014/main" xmlns="" id="{3AEDA498-AFEF-38CF-21E3-02F760009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77355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1</xdr:col>
      <xdr:colOff>0</xdr:colOff>
      <xdr:row>142</xdr:row>
      <xdr:rowOff>1017076</xdr:rowOff>
    </xdr:to>
    <xdr:pic>
      <xdr:nvPicPr>
        <xdr:cNvPr id="315" name="Immagine 314">
          <a:extLst>
            <a:ext uri="{FF2B5EF4-FFF2-40B4-BE49-F238E27FC236}">
              <a16:creationId xmlns:a16="http://schemas.microsoft.com/office/drawing/2014/main" xmlns="" id="{B3805F89-4194-816E-8A57-C7D0524BA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78498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1</xdr:col>
      <xdr:colOff>0</xdr:colOff>
      <xdr:row>143</xdr:row>
      <xdr:rowOff>1017076</xdr:rowOff>
    </xdr:to>
    <xdr:pic>
      <xdr:nvPicPr>
        <xdr:cNvPr id="317" name="Immagine 316">
          <a:extLst>
            <a:ext uri="{FF2B5EF4-FFF2-40B4-BE49-F238E27FC236}">
              <a16:creationId xmlns:a16="http://schemas.microsoft.com/office/drawing/2014/main" xmlns="" id="{6C9F13E0-0410-357D-B6C5-4BC60E5A82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79641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1</xdr:col>
      <xdr:colOff>0</xdr:colOff>
      <xdr:row>144</xdr:row>
      <xdr:rowOff>1017076</xdr:rowOff>
    </xdr:to>
    <xdr:pic>
      <xdr:nvPicPr>
        <xdr:cNvPr id="319" name="Immagine 318">
          <a:extLst>
            <a:ext uri="{FF2B5EF4-FFF2-40B4-BE49-F238E27FC236}">
              <a16:creationId xmlns:a16="http://schemas.microsoft.com/office/drawing/2014/main" xmlns="" id="{BB76355C-67AA-6AC7-8D5F-1FAF12981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0784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1</xdr:col>
      <xdr:colOff>0</xdr:colOff>
      <xdr:row>145</xdr:row>
      <xdr:rowOff>1017076</xdr:rowOff>
    </xdr:to>
    <xdr:pic>
      <xdr:nvPicPr>
        <xdr:cNvPr id="321" name="Immagine 320">
          <a:extLst>
            <a:ext uri="{FF2B5EF4-FFF2-40B4-BE49-F238E27FC236}">
              <a16:creationId xmlns:a16="http://schemas.microsoft.com/office/drawing/2014/main" xmlns="" id="{7D195A33-0BE1-9D59-FC87-014531C21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1927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1</xdr:col>
      <xdr:colOff>0</xdr:colOff>
      <xdr:row>146</xdr:row>
      <xdr:rowOff>1017076</xdr:rowOff>
    </xdr:to>
    <xdr:pic>
      <xdr:nvPicPr>
        <xdr:cNvPr id="323" name="Immagine 322">
          <a:extLst>
            <a:ext uri="{FF2B5EF4-FFF2-40B4-BE49-F238E27FC236}">
              <a16:creationId xmlns:a16="http://schemas.microsoft.com/office/drawing/2014/main" xmlns="" id="{4ABFC7B9-29D9-564A-42E6-FFA9034BF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3070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1</xdr:col>
      <xdr:colOff>0</xdr:colOff>
      <xdr:row>147</xdr:row>
      <xdr:rowOff>1017076</xdr:rowOff>
    </xdr:to>
    <xdr:pic>
      <xdr:nvPicPr>
        <xdr:cNvPr id="325" name="Immagine 324">
          <a:extLst>
            <a:ext uri="{FF2B5EF4-FFF2-40B4-BE49-F238E27FC236}">
              <a16:creationId xmlns:a16="http://schemas.microsoft.com/office/drawing/2014/main" xmlns="" id="{1BD4141C-4189-59A7-F1BD-677F85A72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4213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1</xdr:col>
      <xdr:colOff>0</xdr:colOff>
      <xdr:row>148</xdr:row>
      <xdr:rowOff>1017076</xdr:rowOff>
    </xdr:to>
    <xdr:pic>
      <xdr:nvPicPr>
        <xdr:cNvPr id="327" name="Immagine 326">
          <a:extLst>
            <a:ext uri="{FF2B5EF4-FFF2-40B4-BE49-F238E27FC236}">
              <a16:creationId xmlns:a16="http://schemas.microsoft.com/office/drawing/2014/main" xmlns="" id="{ABAFE3C2-BA68-E68B-DDAB-08B2470CBD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5356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1</xdr:col>
      <xdr:colOff>0</xdr:colOff>
      <xdr:row>149</xdr:row>
      <xdr:rowOff>1017076</xdr:rowOff>
    </xdr:to>
    <xdr:pic>
      <xdr:nvPicPr>
        <xdr:cNvPr id="329" name="Immagine 328">
          <a:extLst>
            <a:ext uri="{FF2B5EF4-FFF2-40B4-BE49-F238E27FC236}">
              <a16:creationId xmlns:a16="http://schemas.microsoft.com/office/drawing/2014/main" xmlns="" id="{C769E3C4-C3B4-86B7-C13A-7DD6E0B71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2"/>
        <a:stretch>
          <a:fillRect/>
        </a:stretch>
      </xdr:blipFill>
      <xdr:spPr>
        <a:xfrm>
          <a:off x="695325" y="186499500"/>
          <a:ext cx="1143000" cy="10170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1028700</xdr:colOff>
      <xdr:row>151</xdr:row>
      <xdr:rowOff>0</xdr:rowOff>
    </xdr:to>
    <xdr:pic>
      <xdr:nvPicPr>
        <xdr:cNvPr id="331" name="Immagine 330">
          <a:extLst>
            <a:ext uri="{FF2B5EF4-FFF2-40B4-BE49-F238E27FC236}">
              <a16:creationId xmlns:a16="http://schemas.microsoft.com/office/drawing/2014/main" xmlns="" id="{F306F110-E525-7742-189D-E93A72F32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87642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1028700</xdr:colOff>
      <xdr:row>152</xdr:row>
      <xdr:rowOff>0</xdr:rowOff>
    </xdr:to>
    <xdr:pic>
      <xdr:nvPicPr>
        <xdr:cNvPr id="333" name="Immagine 332">
          <a:extLst>
            <a:ext uri="{FF2B5EF4-FFF2-40B4-BE49-F238E27FC236}">
              <a16:creationId xmlns:a16="http://schemas.microsoft.com/office/drawing/2014/main" xmlns="" id="{1C4D050C-222B-EC14-473F-58A118FDB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88785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1028700</xdr:colOff>
      <xdr:row>153</xdr:row>
      <xdr:rowOff>0</xdr:rowOff>
    </xdr:to>
    <xdr:pic>
      <xdr:nvPicPr>
        <xdr:cNvPr id="335" name="Immagine 334">
          <a:extLst>
            <a:ext uri="{FF2B5EF4-FFF2-40B4-BE49-F238E27FC236}">
              <a16:creationId xmlns:a16="http://schemas.microsoft.com/office/drawing/2014/main" xmlns="" id="{CBE31C73-A9EB-F104-8E41-37BE7DB13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89928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1028700</xdr:colOff>
      <xdr:row>154</xdr:row>
      <xdr:rowOff>0</xdr:rowOff>
    </xdr:to>
    <xdr:pic>
      <xdr:nvPicPr>
        <xdr:cNvPr id="337" name="Immagine 336">
          <a:extLst>
            <a:ext uri="{FF2B5EF4-FFF2-40B4-BE49-F238E27FC236}">
              <a16:creationId xmlns:a16="http://schemas.microsoft.com/office/drawing/2014/main" xmlns="" id="{1AD01C99-23C2-FBE5-8E6A-240462E80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91071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1028700</xdr:colOff>
      <xdr:row>155</xdr:row>
      <xdr:rowOff>0</xdr:rowOff>
    </xdr:to>
    <xdr:pic>
      <xdr:nvPicPr>
        <xdr:cNvPr id="339" name="Immagine 338">
          <a:extLst>
            <a:ext uri="{FF2B5EF4-FFF2-40B4-BE49-F238E27FC236}">
              <a16:creationId xmlns:a16="http://schemas.microsoft.com/office/drawing/2014/main" xmlns="" id="{CBD4CF5A-21D7-5809-C6B4-5A8EDE556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922145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1028700</xdr:colOff>
      <xdr:row>156</xdr:row>
      <xdr:rowOff>0</xdr:rowOff>
    </xdr:to>
    <xdr:pic>
      <xdr:nvPicPr>
        <xdr:cNvPr id="341" name="Immagine 340">
          <a:extLst>
            <a:ext uri="{FF2B5EF4-FFF2-40B4-BE49-F238E27FC236}">
              <a16:creationId xmlns:a16="http://schemas.microsoft.com/office/drawing/2014/main" xmlns="" id="{5691D7CD-D37C-9357-10DC-D64E342AB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3"/>
        <a:stretch>
          <a:fillRect/>
        </a:stretch>
      </xdr:blipFill>
      <xdr:spPr>
        <a:xfrm>
          <a:off x="695325" y="193357500"/>
          <a:ext cx="1028700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0</xdr:row>
      <xdr:rowOff>104775</xdr:rowOff>
    </xdr:from>
    <xdr:to>
      <xdr:col>4</xdr:col>
      <xdr:colOff>218061</xdr:colOff>
      <xdr:row>0</xdr:row>
      <xdr:rowOff>657225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2206A412-3DCA-4982-AB9D-31BACCA71F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47625" y="104775"/>
          <a:ext cx="4418586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tabSelected="1" workbookViewId="0">
      <selection activeCell="T4" sqref="T4"/>
    </sheetView>
  </sheetViews>
  <sheetFormatPr defaultColWidth="9.140625" defaultRowHeight="15"/>
  <cols>
    <col min="1" max="1" width="17.140625" style="1" customWidth="1"/>
    <col min="2" max="2" width="14.140625" style="1" bestFit="1" customWidth="1"/>
    <col min="3" max="3" width="18.28515625" style="1" bestFit="1" customWidth="1"/>
    <col min="4" max="4" width="14.140625" style="1" bestFit="1" customWidth="1"/>
    <col min="5" max="5" width="9.28515625" style="1" customWidth="1"/>
    <col min="6" max="6" width="23" style="1" bestFit="1" customWidth="1"/>
    <col min="7" max="7" width="44.85546875" style="1" bestFit="1" customWidth="1"/>
    <col min="8" max="8" width="10" style="1" customWidth="1"/>
    <col min="9" max="9" width="14.28515625" style="1" bestFit="1" customWidth="1"/>
    <col min="10" max="10" width="8.140625" style="1" customWidth="1"/>
    <col min="11" max="11" width="8.140625" style="3" customWidth="1"/>
    <col min="12" max="12" width="12.28515625" style="4" bestFit="1" customWidth="1"/>
    <col min="13" max="13" width="15.85546875" style="4" bestFit="1" customWidth="1"/>
    <col min="14" max="14" width="22.7109375" style="5" bestFit="1" customWidth="1"/>
    <col min="15" max="15" width="31.5703125" style="6" customWidth="1"/>
    <col min="16" max="16" width="13.7109375" style="5" bestFit="1" customWidth="1"/>
    <col min="17" max="16384" width="9.140625" style="5"/>
  </cols>
  <sheetData>
    <row r="1" spans="1:16" ht="63.75" customHeight="1">
      <c r="F1" s="2" t="s">
        <v>332</v>
      </c>
    </row>
    <row r="2" spans="1:16" s="12" customFormat="1">
      <c r="A2" s="7" t="s">
        <v>319</v>
      </c>
      <c r="B2" s="7" t="s">
        <v>320</v>
      </c>
      <c r="C2" s="7" t="s">
        <v>321</v>
      </c>
      <c r="D2" s="7" t="s">
        <v>322</v>
      </c>
      <c r="E2" s="7" t="s">
        <v>323</v>
      </c>
      <c r="F2" s="7" t="s">
        <v>324</v>
      </c>
      <c r="G2" s="7" t="s">
        <v>325</v>
      </c>
      <c r="H2" s="7" t="s">
        <v>326</v>
      </c>
      <c r="I2" s="7" t="s">
        <v>328</v>
      </c>
      <c r="J2" s="7" t="s">
        <v>0</v>
      </c>
      <c r="K2" s="8" t="s">
        <v>1</v>
      </c>
      <c r="L2" s="9" t="s">
        <v>2</v>
      </c>
      <c r="M2" s="9" t="s">
        <v>3</v>
      </c>
      <c r="N2" s="10" t="s">
        <v>329</v>
      </c>
      <c r="O2" s="11" t="s">
        <v>330</v>
      </c>
      <c r="P2" s="10" t="s">
        <v>331</v>
      </c>
    </row>
    <row r="3" spans="1:16" s="18" customFormat="1" ht="90" customHeight="1">
      <c r="A3" s="13"/>
      <c r="B3" s="14" t="s">
        <v>4</v>
      </c>
      <c r="C3" s="14" t="s">
        <v>158</v>
      </c>
      <c r="D3" s="14" t="s">
        <v>159</v>
      </c>
      <c r="E3" s="14" t="s">
        <v>191</v>
      </c>
      <c r="F3" s="14" t="s">
        <v>212</v>
      </c>
      <c r="G3" s="14" t="s">
        <v>233</v>
      </c>
      <c r="H3" s="14" t="s">
        <v>327</v>
      </c>
      <c r="I3" s="14" t="s">
        <v>265</v>
      </c>
      <c r="J3" s="14" t="s">
        <v>271</v>
      </c>
      <c r="K3" s="24">
        <v>3</v>
      </c>
      <c r="L3" s="15">
        <v>625</v>
      </c>
      <c r="M3" s="15">
        <f t="shared" ref="M3:M29" si="0">$K3*L3</f>
        <v>1875</v>
      </c>
      <c r="N3" s="16" t="s">
        <v>287</v>
      </c>
      <c r="O3" s="17" t="s">
        <v>290</v>
      </c>
      <c r="P3" s="16" t="s">
        <v>315</v>
      </c>
    </row>
    <row r="4" spans="1:16" s="18" customFormat="1" ht="90" customHeight="1">
      <c r="A4" s="13"/>
      <c r="B4" s="14" t="s">
        <v>5</v>
      </c>
      <c r="C4" s="14" t="s">
        <v>158</v>
      </c>
      <c r="D4" s="14" t="s">
        <v>159</v>
      </c>
      <c r="E4" s="14" t="s">
        <v>191</v>
      </c>
      <c r="F4" s="14" t="s">
        <v>212</v>
      </c>
      <c r="G4" s="14" t="s">
        <v>233</v>
      </c>
      <c r="H4" s="14" t="s">
        <v>327</v>
      </c>
      <c r="I4" s="14" t="s">
        <v>265</v>
      </c>
      <c r="J4" s="14" t="s">
        <v>272</v>
      </c>
      <c r="K4" s="24">
        <v>4</v>
      </c>
      <c r="L4" s="15">
        <v>625</v>
      </c>
      <c r="M4" s="15">
        <f t="shared" si="0"/>
        <v>2500</v>
      </c>
      <c r="N4" s="16" t="s">
        <v>287</v>
      </c>
      <c r="O4" s="17" t="s">
        <v>290</v>
      </c>
      <c r="P4" s="16" t="s">
        <v>315</v>
      </c>
    </row>
    <row r="5" spans="1:16" s="18" customFormat="1" ht="90" customHeight="1">
      <c r="A5" s="13"/>
      <c r="B5" s="14" t="s">
        <v>6</v>
      </c>
      <c r="C5" s="14" t="s">
        <v>158</v>
      </c>
      <c r="D5" s="14" t="s">
        <v>159</v>
      </c>
      <c r="E5" s="14" t="s">
        <v>191</v>
      </c>
      <c r="F5" s="14" t="s">
        <v>212</v>
      </c>
      <c r="G5" s="14" t="s">
        <v>233</v>
      </c>
      <c r="H5" s="14" t="s">
        <v>327</v>
      </c>
      <c r="I5" s="14" t="s">
        <v>265</v>
      </c>
      <c r="J5" s="14" t="s">
        <v>273</v>
      </c>
      <c r="K5" s="24">
        <v>3</v>
      </c>
      <c r="L5" s="15">
        <v>625</v>
      </c>
      <c r="M5" s="15">
        <f t="shared" si="0"/>
        <v>1875</v>
      </c>
      <c r="N5" s="16" t="s">
        <v>287</v>
      </c>
      <c r="O5" s="17" t="s">
        <v>290</v>
      </c>
      <c r="P5" s="16" t="s">
        <v>315</v>
      </c>
    </row>
    <row r="6" spans="1:16" s="18" customFormat="1" ht="90" customHeight="1">
      <c r="A6" s="13"/>
      <c r="B6" s="14" t="s">
        <v>7</v>
      </c>
      <c r="C6" s="14" t="s">
        <v>158</v>
      </c>
      <c r="D6" s="14" t="s">
        <v>159</v>
      </c>
      <c r="E6" s="14" t="s">
        <v>191</v>
      </c>
      <c r="F6" s="14" t="s">
        <v>212</v>
      </c>
      <c r="G6" s="14" t="s">
        <v>233</v>
      </c>
      <c r="H6" s="14" t="s">
        <v>327</v>
      </c>
      <c r="I6" s="14" t="s">
        <v>265</v>
      </c>
      <c r="J6" s="14" t="s">
        <v>274</v>
      </c>
      <c r="K6" s="24">
        <v>1</v>
      </c>
      <c r="L6" s="15">
        <v>625</v>
      </c>
      <c r="M6" s="15">
        <f t="shared" si="0"/>
        <v>625</v>
      </c>
      <c r="N6" s="16" t="s">
        <v>287</v>
      </c>
      <c r="O6" s="17" t="s">
        <v>290</v>
      </c>
      <c r="P6" s="16" t="s">
        <v>315</v>
      </c>
    </row>
    <row r="7" spans="1:16" s="18" customFormat="1" ht="90" customHeight="1">
      <c r="A7" s="13"/>
      <c r="B7" s="14" t="s">
        <v>8</v>
      </c>
      <c r="C7" s="14" t="s">
        <v>158</v>
      </c>
      <c r="D7" s="14" t="s">
        <v>160</v>
      </c>
      <c r="E7" s="14" t="s">
        <v>192</v>
      </c>
      <c r="F7" s="14" t="s">
        <v>213</v>
      </c>
      <c r="G7" s="14" t="s">
        <v>234</v>
      </c>
      <c r="H7" s="14" t="s">
        <v>327</v>
      </c>
      <c r="I7" s="14" t="s">
        <v>266</v>
      </c>
      <c r="J7" s="14" t="s">
        <v>272</v>
      </c>
      <c r="K7" s="24">
        <v>7</v>
      </c>
      <c r="L7" s="15">
        <v>495</v>
      </c>
      <c r="M7" s="15">
        <f t="shared" si="0"/>
        <v>3465</v>
      </c>
      <c r="N7" s="16" t="s">
        <v>288</v>
      </c>
      <c r="O7" s="17" t="s">
        <v>291</v>
      </c>
      <c r="P7" s="16" t="s">
        <v>316</v>
      </c>
    </row>
    <row r="8" spans="1:16" s="18" customFormat="1" ht="90" customHeight="1">
      <c r="A8" s="13"/>
      <c r="B8" s="14" t="s">
        <v>9</v>
      </c>
      <c r="C8" s="14" t="s">
        <v>158</v>
      </c>
      <c r="D8" s="14" t="s">
        <v>160</v>
      </c>
      <c r="E8" s="14" t="s">
        <v>192</v>
      </c>
      <c r="F8" s="14" t="s">
        <v>213</v>
      </c>
      <c r="G8" s="14" t="s">
        <v>234</v>
      </c>
      <c r="H8" s="14" t="s">
        <v>327</v>
      </c>
      <c r="I8" s="14" t="s">
        <v>266</v>
      </c>
      <c r="J8" s="14" t="s">
        <v>273</v>
      </c>
      <c r="K8" s="24">
        <v>4</v>
      </c>
      <c r="L8" s="15">
        <v>495</v>
      </c>
      <c r="M8" s="15">
        <f t="shared" si="0"/>
        <v>1980</v>
      </c>
      <c r="N8" s="16" t="s">
        <v>288</v>
      </c>
      <c r="O8" s="17" t="s">
        <v>291</v>
      </c>
      <c r="P8" s="16" t="s">
        <v>316</v>
      </c>
    </row>
    <row r="9" spans="1:16" s="18" customFormat="1" ht="90" customHeight="1">
      <c r="A9" s="13"/>
      <c r="B9" s="14" t="s">
        <v>10</v>
      </c>
      <c r="C9" s="14" t="s">
        <v>158</v>
      </c>
      <c r="D9" s="14" t="s">
        <v>161</v>
      </c>
      <c r="E9" s="14" t="s">
        <v>193</v>
      </c>
      <c r="F9" s="14" t="s">
        <v>214</v>
      </c>
      <c r="G9" s="14" t="s">
        <v>235</v>
      </c>
      <c r="H9" s="14" t="s">
        <v>327</v>
      </c>
      <c r="I9" s="14" t="s">
        <v>267</v>
      </c>
      <c r="J9" s="14" t="s">
        <v>273</v>
      </c>
      <c r="K9" s="24">
        <v>30</v>
      </c>
      <c r="L9" s="15">
        <v>745</v>
      </c>
      <c r="M9" s="15">
        <f t="shared" si="0"/>
        <v>22350</v>
      </c>
      <c r="N9" s="16" t="s">
        <v>287</v>
      </c>
      <c r="O9" s="17" t="s">
        <v>292</v>
      </c>
      <c r="P9" s="16" t="s">
        <v>317</v>
      </c>
    </row>
    <row r="10" spans="1:16" s="18" customFormat="1" ht="90" customHeight="1">
      <c r="A10" s="13"/>
      <c r="B10" s="14" t="s">
        <v>11</v>
      </c>
      <c r="C10" s="14" t="s">
        <v>158</v>
      </c>
      <c r="D10" s="14" t="s">
        <v>161</v>
      </c>
      <c r="E10" s="14" t="s">
        <v>193</v>
      </c>
      <c r="F10" s="14" t="s">
        <v>214</v>
      </c>
      <c r="G10" s="14" t="s">
        <v>235</v>
      </c>
      <c r="H10" s="14" t="s">
        <v>327</v>
      </c>
      <c r="I10" s="14" t="s">
        <v>267</v>
      </c>
      <c r="J10" s="14" t="s">
        <v>275</v>
      </c>
      <c r="K10" s="24">
        <v>16</v>
      </c>
      <c r="L10" s="15">
        <v>745</v>
      </c>
      <c r="M10" s="15">
        <f t="shared" si="0"/>
        <v>11920</v>
      </c>
      <c r="N10" s="16" t="s">
        <v>287</v>
      </c>
      <c r="O10" s="17" t="s">
        <v>292</v>
      </c>
      <c r="P10" s="16" t="s">
        <v>317</v>
      </c>
    </row>
    <row r="11" spans="1:16" s="18" customFormat="1" ht="90" customHeight="1">
      <c r="A11" s="13"/>
      <c r="B11" s="14" t="s">
        <v>12</v>
      </c>
      <c r="C11" s="14" t="s">
        <v>158</v>
      </c>
      <c r="D11" s="14" t="s">
        <v>161</v>
      </c>
      <c r="E11" s="14" t="s">
        <v>193</v>
      </c>
      <c r="F11" s="14" t="s">
        <v>214</v>
      </c>
      <c r="G11" s="14" t="s">
        <v>235</v>
      </c>
      <c r="H11" s="14" t="s">
        <v>327</v>
      </c>
      <c r="I11" s="14" t="s">
        <v>267</v>
      </c>
      <c r="J11" s="14" t="s">
        <v>274</v>
      </c>
      <c r="K11" s="24">
        <v>36</v>
      </c>
      <c r="L11" s="15">
        <v>745</v>
      </c>
      <c r="M11" s="15">
        <f t="shared" si="0"/>
        <v>26820</v>
      </c>
      <c r="N11" s="16" t="s">
        <v>287</v>
      </c>
      <c r="O11" s="17" t="s">
        <v>292</v>
      </c>
      <c r="P11" s="16" t="s">
        <v>317</v>
      </c>
    </row>
    <row r="12" spans="1:16" s="18" customFormat="1" ht="90" customHeight="1">
      <c r="A12" s="13"/>
      <c r="B12" s="14" t="s">
        <v>13</v>
      </c>
      <c r="C12" s="14" t="s">
        <v>158</v>
      </c>
      <c r="D12" s="14" t="s">
        <v>161</v>
      </c>
      <c r="E12" s="14" t="s">
        <v>193</v>
      </c>
      <c r="F12" s="14" t="s">
        <v>214</v>
      </c>
      <c r="G12" s="14" t="s">
        <v>235</v>
      </c>
      <c r="H12" s="14" t="s">
        <v>327</v>
      </c>
      <c r="I12" s="14" t="s">
        <v>267</v>
      </c>
      <c r="J12" s="14" t="s">
        <v>276</v>
      </c>
      <c r="K12" s="24">
        <v>21</v>
      </c>
      <c r="L12" s="15">
        <v>745</v>
      </c>
      <c r="M12" s="15">
        <f t="shared" si="0"/>
        <v>15645</v>
      </c>
      <c r="N12" s="16" t="s">
        <v>287</v>
      </c>
      <c r="O12" s="17" t="s">
        <v>292</v>
      </c>
      <c r="P12" s="16" t="s">
        <v>317</v>
      </c>
    </row>
    <row r="13" spans="1:16" s="18" customFormat="1" ht="90" customHeight="1">
      <c r="A13" s="13"/>
      <c r="B13" s="14" t="s">
        <v>14</v>
      </c>
      <c r="C13" s="14" t="s">
        <v>158</v>
      </c>
      <c r="D13" s="14" t="s">
        <v>161</v>
      </c>
      <c r="E13" s="14" t="s">
        <v>193</v>
      </c>
      <c r="F13" s="14" t="s">
        <v>214</v>
      </c>
      <c r="G13" s="14" t="s">
        <v>235</v>
      </c>
      <c r="H13" s="14" t="s">
        <v>327</v>
      </c>
      <c r="I13" s="14" t="s">
        <v>267</v>
      </c>
      <c r="J13" s="14" t="s">
        <v>277</v>
      </c>
      <c r="K13" s="24">
        <v>18</v>
      </c>
      <c r="L13" s="15">
        <v>745</v>
      </c>
      <c r="M13" s="15">
        <f t="shared" si="0"/>
        <v>13410</v>
      </c>
      <c r="N13" s="16" t="s">
        <v>287</v>
      </c>
      <c r="O13" s="17" t="s">
        <v>292</v>
      </c>
      <c r="P13" s="16" t="s">
        <v>317</v>
      </c>
    </row>
    <row r="14" spans="1:16" s="18" customFormat="1" ht="90" customHeight="1">
      <c r="A14" s="13"/>
      <c r="B14" s="14" t="s">
        <v>15</v>
      </c>
      <c r="C14" s="14" t="s">
        <v>158</v>
      </c>
      <c r="D14" s="14" t="s">
        <v>161</v>
      </c>
      <c r="E14" s="14" t="s">
        <v>193</v>
      </c>
      <c r="F14" s="14" t="s">
        <v>214</v>
      </c>
      <c r="G14" s="14" t="s">
        <v>235</v>
      </c>
      <c r="H14" s="14" t="s">
        <v>327</v>
      </c>
      <c r="I14" s="14" t="s">
        <v>267</v>
      </c>
      <c r="J14" s="14" t="s">
        <v>278</v>
      </c>
      <c r="K14" s="24">
        <v>17</v>
      </c>
      <c r="L14" s="15">
        <v>745</v>
      </c>
      <c r="M14" s="15">
        <f t="shared" si="0"/>
        <v>12665</v>
      </c>
      <c r="N14" s="16" t="s">
        <v>287</v>
      </c>
      <c r="O14" s="17" t="s">
        <v>292</v>
      </c>
      <c r="P14" s="16" t="s">
        <v>317</v>
      </c>
    </row>
    <row r="15" spans="1:16" s="18" customFormat="1" ht="90" customHeight="1">
      <c r="A15" s="13"/>
      <c r="B15" s="14" t="s">
        <v>16</v>
      </c>
      <c r="C15" s="14" t="s">
        <v>158</v>
      </c>
      <c r="D15" s="14" t="s">
        <v>161</v>
      </c>
      <c r="E15" s="14" t="s">
        <v>193</v>
      </c>
      <c r="F15" s="14" t="s">
        <v>214</v>
      </c>
      <c r="G15" s="14" t="s">
        <v>235</v>
      </c>
      <c r="H15" s="14" t="s">
        <v>327</v>
      </c>
      <c r="I15" s="14" t="s">
        <v>267</v>
      </c>
      <c r="J15" s="14" t="s">
        <v>279</v>
      </c>
      <c r="K15" s="24">
        <v>10</v>
      </c>
      <c r="L15" s="15">
        <v>745</v>
      </c>
      <c r="M15" s="15">
        <f t="shared" si="0"/>
        <v>7450</v>
      </c>
      <c r="N15" s="16" t="s">
        <v>287</v>
      </c>
      <c r="O15" s="17" t="s">
        <v>292</v>
      </c>
      <c r="P15" s="16" t="s">
        <v>317</v>
      </c>
    </row>
    <row r="16" spans="1:16" s="18" customFormat="1" ht="90" customHeight="1">
      <c r="A16" s="13"/>
      <c r="B16" s="14" t="s">
        <v>17</v>
      </c>
      <c r="C16" s="14" t="s">
        <v>158</v>
      </c>
      <c r="D16" s="14" t="s">
        <v>161</v>
      </c>
      <c r="E16" s="14" t="s">
        <v>193</v>
      </c>
      <c r="F16" s="14" t="s">
        <v>214</v>
      </c>
      <c r="G16" s="14" t="s">
        <v>235</v>
      </c>
      <c r="H16" s="14" t="s">
        <v>327</v>
      </c>
      <c r="I16" s="14" t="s">
        <v>267</v>
      </c>
      <c r="J16" s="14" t="s">
        <v>280</v>
      </c>
      <c r="K16" s="24">
        <v>3</v>
      </c>
      <c r="L16" s="15">
        <v>745</v>
      </c>
      <c r="M16" s="15">
        <f t="shared" si="0"/>
        <v>2235</v>
      </c>
      <c r="N16" s="16" t="s">
        <v>287</v>
      </c>
      <c r="O16" s="17" t="s">
        <v>292</v>
      </c>
      <c r="P16" s="16" t="s">
        <v>317</v>
      </c>
    </row>
    <row r="17" spans="1:16" s="18" customFormat="1" ht="90" customHeight="1">
      <c r="A17" s="13"/>
      <c r="B17" s="14" t="s">
        <v>18</v>
      </c>
      <c r="C17" s="14" t="s">
        <v>158</v>
      </c>
      <c r="D17" s="14" t="s">
        <v>161</v>
      </c>
      <c r="E17" s="14" t="s">
        <v>193</v>
      </c>
      <c r="F17" s="14" t="s">
        <v>214</v>
      </c>
      <c r="G17" s="14" t="s">
        <v>235</v>
      </c>
      <c r="H17" s="14" t="s">
        <v>327</v>
      </c>
      <c r="I17" s="14" t="s">
        <v>267</v>
      </c>
      <c r="J17" s="14" t="s">
        <v>281</v>
      </c>
      <c r="K17" s="24">
        <v>5</v>
      </c>
      <c r="L17" s="15">
        <v>745</v>
      </c>
      <c r="M17" s="15">
        <f t="shared" si="0"/>
        <v>3725</v>
      </c>
      <c r="N17" s="16" t="s">
        <v>287</v>
      </c>
      <c r="O17" s="17" t="s">
        <v>292</v>
      </c>
      <c r="P17" s="16" t="s">
        <v>317</v>
      </c>
    </row>
    <row r="18" spans="1:16" s="18" customFormat="1" ht="90" customHeight="1">
      <c r="A18" s="13"/>
      <c r="B18" s="14" t="s">
        <v>19</v>
      </c>
      <c r="C18" s="14" t="s">
        <v>158</v>
      </c>
      <c r="D18" s="14" t="s">
        <v>162</v>
      </c>
      <c r="E18" s="14" t="s">
        <v>194</v>
      </c>
      <c r="F18" s="14" t="s">
        <v>215</v>
      </c>
      <c r="G18" s="14" t="s">
        <v>236</v>
      </c>
      <c r="H18" s="14" t="s">
        <v>327</v>
      </c>
      <c r="I18" s="14" t="s">
        <v>267</v>
      </c>
      <c r="J18" s="14" t="s">
        <v>274</v>
      </c>
      <c r="K18" s="24">
        <v>20</v>
      </c>
      <c r="L18" s="15">
        <v>725</v>
      </c>
      <c r="M18" s="15">
        <f t="shared" si="0"/>
        <v>14500</v>
      </c>
      <c r="N18" s="16" t="s">
        <v>287</v>
      </c>
      <c r="O18" s="17" t="s">
        <v>293</v>
      </c>
      <c r="P18" s="16" t="s">
        <v>317</v>
      </c>
    </row>
    <row r="19" spans="1:16" s="18" customFormat="1" ht="90" customHeight="1">
      <c r="A19" s="13"/>
      <c r="B19" s="14" t="s">
        <v>20</v>
      </c>
      <c r="C19" s="14" t="s">
        <v>158</v>
      </c>
      <c r="D19" s="14" t="s">
        <v>162</v>
      </c>
      <c r="E19" s="14" t="s">
        <v>194</v>
      </c>
      <c r="F19" s="14" t="s">
        <v>215</v>
      </c>
      <c r="G19" s="14" t="s">
        <v>236</v>
      </c>
      <c r="H19" s="14" t="s">
        <v>327</v>
      </c>
      <c r="I19" s="14" t="s">
        <v>267</v>
      </c>
      <c r="J19" s="14" t="s">
        <v>276</v>
      </c>
      <c r="K19" s="24">
        <v>4</v>
      </c>
      <c r="L19" s="15">
        <v>725</v>
      </c>
      <c r="M19" s="15">
        <f t="shared" si="0"/>
        <v>2900</v>
      </c>
      <c r="N19" s="16" t="s">
        <v>287</v>
      </c>
      <c r="O19" s="17" t="s">
        <v>293</v>
      </c>
      <c r="P19" s="16" t="s">
        <v>317</v>
      </c>
    </row>
    <row r="20" spans="1:16" s="18" customFormat="1" ht="90" customHeight="1">
      <c r="A20" s="13"/>
      <c r="B20" s="14" t="s">
        <v>21</v>
      </c>
      <c r="C20" s="14" t="s">
        <v>158</v>
      </c>
      <c r="D20" s="14" t="s">
        <v>162</v>
      </c>
      <c r="E20" s="14" t="s">
        <v>194</v>
      </c>
      <c r="F20" s="14" t="s">
        <v>215</v>
      </c>
      <c r="G20" s="14" t="s">
        <v>236</v>
      </c>
      <c r="H20" s="14" t="s">
        <v>327</v>
      </c>
      <c r="I20" s="14" t="s">
        <v>267</v>
      </c>
      <c r="J20" s="14" t="s">
        <v>277</v>
      </c>
      <c r="K20" s="24">
        <v>13</v>
      </c>
      <c r="L20" s="15">
        <v>725</v>
      </c>
      <c r="M20" s="15">
        <f t="shared" si="0"/>
        <v>9425</v>
      </c>
      <c r="N20" s="16" t="s">
        <v>287</v>
      </c>
      <c r="O20" s="17" t="s">
        <v>293</v>
      </c>
      <c r="P20" s="16" t="s">
        <v>317</v>
      </c>
    </row>
    <row r="21" spans="1:16" s="18" customFormat="1" ht="90" customHeight="1">
      <c r="A21" s="13"/>
      <c r="B21" s="14" t="s">
        <v>22</v>
      </c>
      <c r="C21" s="14" t="s">
        <v>158</v>
      </c>
      <c r="D21" s="14" t="s">
        <v>162</v>
      </c>
      <c r="E21" s="14" t="s">
        <v>194</v>
      </c>
      <c r="F21" s="14" t="s">
        <v>215</v>
      </c>
      <c r="G21" s="14" t="s">
        <v>236</v>
      </c>
      <c r="H21" s="14" t="s">
        <v>327</v>
      </c>
      <c r="I21" s="14" t="s">
        <v>267</v>
      </c>
      <c r="J21" s="14" t="s">
        <v>278</v>
      </c>
      <c r="K21" s="24">
        <v>2</v>
      </c>
      <c r="L21" s="15">
        <v>725</v>
      </c>
      <c r="M21" s="15">
        <f t="shared" si="0"/>
        <v>1450</v>
      </c>
      <c r="N21" s="16" t="s">
        <v>287</v>
      </c>
      <c r="O21" s="17" t="s">
        <v>293</v>
      </c>
      <c r="P21" s="16" t="s">
        <v>317</v>
      </c>
    </row>
    <row r="22" spans="1:16" s="18" customFormat="1" ht="90" customHeight="1">
      <c r="A22" s="13"/>
      <c r="B22" s="14" t="s">
        <v>23</v>
      </c>
      <c r="C22" s="14" t="s">
        <v>158</v>
      </c>
      <c r="D22" s="14" t="s">
        <v>162</v>
      </c>
      <c r="E22" s="14" t="s">
        <v>194</v>
      </c>
      <c r="F22" s="14" t="s">
        <v>215</v>
      </c>
      <c r="G22" s="14" t="s">
        <v>236</v>
      </c>
      <c r="H22" s="14" t="s">
        <v>327</v>
      </c>
      <c r="I22" s="14" t="s">
        <v>267</v>
      </c>
      <c r="J22" s="14" t="s">
        <v>279</v>
      </c>
      <c r="K22" s="24">
        <v>9</v>
      </c>
      <c r="L22" s="15">
        <v>725</v>
      </c>
      <c r="M22" s="15">
        <f t="shared" si="0"/>
        <v>6525</v>
      </c>
      <c r="N22" s="16" t="s">
        <v>287</v>
      </c>
      <c r="O22" s="17" t="s">
        <v>293</v>
      </c>
      <c r="P22" s="16" t="s">
        <v>317</v>
      </c>
    </row>
    <row r="23" spans="1:16" s="18" customFormat="1" ht="90" customHeight="1">
      <c r="A23" s="13"/>
      <c r="B23" s="14" t="s">
        <v>24</v>
      </c>
      <c r="C23" s="14" t="s">
        <v>158</v>
      </c>
      <c r="D23" s="14" t="s">
        <v>162</v>
      </c>
      <c r="E23" s="14" t="s">
        <v>194</v>
      </c>
      <c r="F23" s="14" t="s">
        <v>215</v>
      </c>
      <c r="G23" s="14" t="s">
        <v>236</v>
      </c>
      <c r="H23" s="14" t="s">
        <v>327</v>
      </c>
      <c r="I23" s="14" t="s">
        <v>267</v>
      </c>
      <c r="J23" s="14" t="s">
        <v>280</v>
      </c>
      <c r="K23" s="24">
        <v>1</v>
      </c>
      <c r="L23" s="15">
        <v>725</v>
      </c>
      <c r="M23" s="15">
        <f t="shared" si="0"/>
        <v>725</v>
      </c>
      <c r="N23" s="16" t="s">
        <v>287</v>
      </c>
      <c r="O23" s="17" t="s">
        <v>293</v>
      </c>
      <c r="P23" s="16" t="s">
        <v>317</v>
      </c>
    </row>
    <row r="24" spans="1:16" s="18" customFormat="1" ht="90" customHeight="1">
      <c r="A24" s="13"/>
      <c r="B24" s="14" t="s">
        <v>25</v>
      </c>
      <c r="C24" s="14" t="s">
        <v>158</v>
      </c>
      <c r="D24" s="14" t="s">
        <v>162</v>
      </c>
      <c r="E24" s="14" t="s">
        <v>194</v>
      </c>
      <c r="F24" s="14" t="s">
        <v>215</v>
      </c>
      <c r="G24" s="14" t="s">
        <v>236</v>
      </c>
      <c r="H24" s="14" t="s">
        <v>327</v>
      </c>
      <c r="I24" s="14" t="s">
        <v>267</v>
      </c>
      <c r="J24" s="14" t="s">
        <v>281</v>
      </c>
      <c r="K24" s="24">
        <v>4</v>
      </c>
      <c r="L24" s="15">
        <v>725</v>
      </c>
      <c r="M24" s="15">
        <f t="shared" si="0"/>
        <v>2900</v>
      </c>
      <c r="N24" s="16" t="s">
        <v>287</v>
      </c>
      <c r="O24" s="17" t="s">
        <v>293</v>
      </c>
      <c r="P24" s="16" t="s">
        <v>317</v>
      </c>
    </row>
    <row r="25" spans="1:16" s="18" customFormat="1" ht="90" customHeight="1">
      <c r="A25" s="13"/>
      <c r="B25" s="14" t="s">
        <v>26</v>
      </c>
      <c r="C25" s="14" t="s">
        <v>158</v>
      </c>
      <c r="D25" s="14" t="s">
        <v>163</v>
      </c>
      <c r="E25" s="14" t="s">
        <v>195</v>
      </c>
      <c r="F25" s="14" t="s">
        <v>216</v>
      </c>
      <c r="G25" s="14" t="s">
        <v>237</v>
      </c>
      <c r="H25" s="14" t="s">
        <v>327</v>
      </c>
      <c r="I25" s="14" t="s">
        <v>268</v>
      </c>
      <c r="J25" s="14" t="s">
        <v>273</v>
      </c>
      <c r="K25" s="24">
        <v>19</v>
      </c>
      <c r="L25" s="15">
        <v>895</v>
      </c>
      <c r="M25" s="15">
        <f t="shared" si="0"/>
        <v>17005</v>
      </c>
      <c r="N25" s="16" t="s">
        <v>287</v>
      </c>
      <c r="O25" s="17" t="s">
        <v>294</v>
      </c>
      <c r="P25" s="16" t="s">
        <v>315</v>
      </c>
    </row>
    <row r="26" spans="1:16" s="18" customFormat="1" ht="90" customHeight="1">
      <c r="A26" s="13"/>
      <c r="B26" s="14" t="s">
        <v>27</v>
      </c>
      <c r="C26" s="14" t="s">
        <v>158</v>
      </c>
      <c r="D26" s="14" t="s">
        <v>163</v>
      </c>
      <c r="E26" s="14" t="s">
        <v>195</v>
      </c>
      <c r="F26" s="14" t="s">
        <v>216</v>
      </c>
      <c r="G26" s="14" t="s">
        <v>237</v>
      </c>
      <c r="H26" s="14" t="s">
        <v>327</v>
      </c>
      <c r="I26" s="14" t="s">
        <v>268</v>
      </c>
      <c r="J26" s="14" t="s">
        <v>275</v>
      </c>
      <c r="K26" s="24">
        <v>2</v>
      </c>
      <c r="L26" s="15">
        <v>895</v>
      </c>
      <c r="M26" s="15">
        <f t="shared" si="0"/>
        <v>1790</v>
      </c>
      <c r="N26" s="16" t="s">
        <v>287</v>
      </c>
      <c r="O26" s="17" t="s">
        <v>294</v>
      </c>
      <c r="P26" s="16" t="s">
        <v>315</v>
      </c>
    </row>
    <row r="27" spans="1:16" s="18" customFormat="1" ht="90" customHeight="1">
      <c r="A27" s="13"/>
      <c r="B27" s="14" t="s">
        <v>28</v>
      </c>
      <c r="C27" s="14" t="s">
        <v>158</v>
      </c>
      <c r="D27" s="14" t="s">
        <v>163</v>
      </c>
      <c r="E27" s="14" t="s">
        <v>195</v>
      </c>
      <c r="F27" s="14" t="s">
        <v>216</v>
      </c>
      <c r="G27" s="14" t="s">
        <v>237</v>
      </c>
      <c r="H27" s="14" t="s">
        <v>327</v>
      </c>
      <c r="I27" s="14" t="s">
        <v>268</v>
      </c>
      <c r="J27" s="14" t="s">
        <v>274</v>
      </c>
      <c r="K27" s="24">
        <v>4</v>
      </c>
      <c r="L27" s="15">
        <v>895</v>
      </c>
      <c r="M27" s="15">
        <f t="shared" si="0"/>
        <v>3580</v>
      </c>
      <c r="N27" s="16" t="s">
        <v>287</v>
      </c>
      <c r="O27" s="17" t="s">
        <v>294</v>
      </c>
      <c r="P27" s="16" t="s">
        <v>315</v>
      </c>
    </row>
    <row r="28" spans="1:16" s="18" customFormat="1" ht="90" customHeight="1">
      <c r="A28" s="13"/>
      <c r="B28" s="14" t="s">
        <v>29</v>
      </c>
      <c r="C28" s="14" t="s">
        <v>158</v>
      </c>
      <c r="D28" s="14" t="s">
        <v>163</v>
      </c>
      <c r="E28" s="14" t="s">
        <v>195</v>
      </c>
      <c r="F28" s="14" t="s">
        <v>216</v>
      </c>
      <c r="G28" s="14" t="s">
        <v>237</v>
      </c>
      <c r="H28" s="14" t="s">
        <v>327</v>
      </c>
      <c r="I28" s="14" t="s">
        <v>268</v>
      </c>
      <c r="J28" s="14" t="s">
        <v>278</v>
      </c>
      <c r="K28" s="24">
        <v>1</v>
      </c>
      <c r="L28" s="15">
        <v>895</v>
      </c>
      <c r="M28" s="15">
        <f t="shared" si="0"/>
        <v>895</v>
      </c>
      <c r="N28" s="16" t="s">
        <v>287</v>
      </c>
      <c r="O28" s="17" t="s">
        <v>294</v>
      </c>
      <c r="P28" s="16" t="s">
        <v>315</v>
      </c>
    </row>
    <row r="29" spans="1:16" s="18" customFormat="1" ht="90" customHeight="1">
      <c r="A29" s="13"/>
      <c r="B29" s="14" t="s">
        <v>30</v>
      </c>
      <c r="C29" s="14" t="s">
        <v>158</v>
      </c>
      <c r="D29" s="14" t="s">
        <v>163</v>
      </c>
      <c r="E29" s="14" t="s">
        <v>195</v>
      </c>
      <c r="F29" s="14" t="s">
        <v>216</v>
      </c>
      <c r="G29" s="14" t="s">
        <v>237</v>
      </c>
      <c r="H29" s="14" t="s">
        <v>327</v>
      </c>
      <c r="I29" s="14" t="s">
        <v>268</v>
      </c>
      <c r="J29" s="14" t="s">
        <v>280</v>
      </c>
      <c r="K29" s="24">
        <v>1</v>
      </c>
      <c r="L29" s="15">
        <v>895</v>
      </c>
      <c r="M29" s="15">
        <f t="shared" si="0"/>
        <v>895</v>
      </c>
      <c r="N29" s="16" t="s">
        <v>287</v>
      </c>
      <c r="O29" s="17" t="s">
        <v>294</v>
      </c>
      <c r="P29" s="16" t="s">
        <v>315</v>
      </c>
    </row>
    <row r="30" spans="1:16" s="18" customFormat="1" ht="90" customHeight="1">
      <c r="A30" s="13"/>
      <c r="B30" s="14" t="s">
        <v>31</v>
      </c>
      <c r="C30" s="14" t="s">
        <v>158</v>
      </c>
      <c r="D30" s="14" t="s">
        <v>163</v>
      </c>
      <c r="E30" s="14" t="s">
        <v>195</v>
      </c>
      <c r="F30" s="14" t="s">
        <v>216</v>
      </c>
      <c r="G30" s="14" t="s">
        <v>237</v>
      </c>
      <c r="H30" s="14" t="s">
        <v>327</v>
      </c>
      <c r="I30" s="14" t="s">
        <v>268</v>
      </c>
      <c r="J30" s="14" t="s">
        <v>281</v>
      </c>
      <c r="K30" s="24">
        <v>1</v>
      </c>
      <c r="L30" s="15">
        <v>895</v>
      </c>
      <c r="M30" s="15">
        <f t="shared" ref="M30:M61" si="1">$K30*L30</f>
        <v>895</v>
      </c>
      <c r="N30" s="16" t="s">
        <v>287</v>
      </c>
      <c r="O30" s="17" t="s">
        <v>294</v>
      </c>
      <c r="P30" s="16" t="s">
        <v>315</v>
      </c>
    </row>
    <row r="31" spans="1:16" s="18" customFormat="1" ht="90" customHeight="1">
      <c r="A31" s="13"/>
      <c r="B31" s="14" t="s">
        <v>32</v>
      </c>
      <c r="C31" s="14" t="s">
        <v>158</v>
      </c>
      <c r="D31" s="14" t="s">
        <v>164</v>
      </c>
      <c r="E31" s="14" t="s">
        <v>196</v>
      </c>
      <c r="F31" s="14" t="s">
        <v>217</v>
      </c>
      <c r="G31" s="14" t="s">
        <v>238</v>
      </c>
      <c r="H31" s="14" t="s">
        <v>327</v>
      </c>
      <c r="I31" s="14" t="s">
        <v>266</v>
      </c>
      <c r="J31" s="14" t="s">
        <v>282</v>
      </c>
      <c r="K31" s="24">
        <v>2</v>
      </c>
      <c r="L31" s="15">
        <v>595</v>
      </c>
      <c r="M31" s="15">
        <f t="shared" si="1"/>
        <v>1190</v>
      </c>
      <c r="N31" s="16" t="s">
        <v>287</v>
      </c>
      <c r="O31" s="17" t="s">
        <v>295</v>
      </c>
      <c r="P31" s="16" t="s">
        <v>318</v>
      </c>
    </row>
    <row r="32" spans="1:16" s="18" customFormat="1" ht="90" customHeight="1">
      <c r="A32" s="13"/>
      <c r="B32" s="14" t="s">
        <v>33</v>
      </c>
      <c r="C32" s="14" t="s">
        <v>158</v>
      </c>
      <c r="D32" s="14" t="s">
        <v>165</v>
      </c>
      <c r="E32" s="14" t="s">
        <v>195</v>
      </c>
      <c r="F32" s="14" t="s">
        <v>216</v>
      </c>
      <c r="G32" s="14" t="s">
        <v>239</v>
      </c>
      <c r="H32" s="14" t="s">
        <v>327</v>
      </c>
      <c r="I32" s="14" t="s">
        <v>269</v>
      </c>
      <c r="J32" s="14" t="s">
        <v>272</v>
      </c>
      <c r="K32" s="24">
        <v>1</v>
      </c>
      <c r="L32" s="15">
        <v>245</v>
      </c>
      <c r="M32" s="15">
        <f t="shared" si="1"/>
        <v>245</v>
      </c>
      <c r="N32" s="16" t="s">
        <v>289</v>
      </c>
      <c r="O32" s="17" t="s">
        <v>296</v>
      </c>
      <c r="P32" s="16" t="s">
        <v>318</v>
      </c>
    </row>
    <row r="33" spans="1:16" s="18" customFormat="1" ht="90" customHeight="1">
      <c r="A33" s="13"/>
      <c r="B33" s="14" t="s">
        <v>34</v>
      </c>
      <c r="C33" s="14" t="s">
        <v>158</v>
      </c>
      <c r="D33" s="14" t="s">
        <v>165</v>
      </c>
      <c r="E33" s="14" t="s">
        <v>195</v>
      </c>
      <c r="F33" s="14" t="s">
        <v>216</v>
      </c>
      <c r="G33" s="14" t="s">
        <v>239</v>
      </c>
      <c r="H33" s="14" t="s">
        <v>327</v>
      </c>
      <c r="I33" s="14" t="s">
        <v>269</v>
      </c>
      <c r="J33" s="14" t="s">
        <v>273</v>
      </c>
      <c r="K33" s="24">
        <v>10</v>
      </c>
      <c r="L33" s="15">
        <v>245</v>
      </c>
      <c r="M33" s="15">
        <f t="shared" si="1"/>
        <v>2450</v>
      </c>
      <c r="N33" s="16" t="s">
        <v>289</v>
      </c>
      <c r="O33" s="17" t="s">
        <v>296</v>
      </c>
      <c r="P33" s="16" t="s">
        <v>318</v>
      </c>
    </row>
    <row r="34" spans="1:16" s="18" customFormat="1" ht="90" customHeight="1">
      <c r="A34" s="13"/>
      <c r="B34" s="14" t="s">
        <v>35</v>
      </c>
      <c r="C34" s="14" t="s">
        <v>158</v>
      </c>
      <c r="D34" s="14" t="s">
        <v>165</v>
      </c>
      <c r="E34" s="14" t="s">
        <v>195</v>
      </c>
      <c r="F34" s="14" t="s">
        <v>216</v>
      </c>
      <c r="G34" s="14" t="s">
        <v>239</v>
      </c>
      <c r="H34" s="14" t="s">
        <v>327</v>
      </c>
      <c r="I34" s="14" t="s">
        <v>269</v>
      </c>
      <c r="J34" s="14" t="s">
        <v>274</v>
      </c>
      <c r="K34" s="24">
        <v>21</v>
      </c>
      <c r="L34" s="15">
        <v>245</v>
      </c>
      <c r="M34" s="15">
        <f t="shared" si="1"/>
        <v>5145</v>
      </c>
      <c r="N34" s="16" t="s">
        <v>289</v>
      </c>
      <c r="O34" s="17" t="s">
        <v>296</v>
      </c>
      <c r="P34" s="16" t="s">
        <v>318</v>
      </c>
    </row>
    <row r="35" spans="1:16" s="18" customFormat="1" ht="90" customHeight="1">
      <c r="A35" s="13"/>
      <c r="B35" s="14" t="s">
        <v>36</v>
      </c>
      <c r="C35" s="14" t="s">
        <v>158</v>
      </c>
      <c r="D35" s="14" t="s">
        <v>165</v>
      </c>
      <c r="E35" s="14" t="s">
        <v>195</v>
      </c>
      <c r="F35" s="14" t="s">
        <v>216</v>
      </c>
      <c r="G35" s="14" t="s">
        <v>239</v>
      </c>
      <c r="H35" s="14" t="s">
        <v>327</v>
      </c>
      <c r="I35" s="14" t="s">
        <v>269</v>
      </c>
      <c r="J35" s="14" t="s">
        <v>277</v>
      </c>
      <c r="K35" s="24">
        <v>9</v>
      </c>
      <c r="L35" s="15">
        <v>245</v>
      </c>
      <c r="M35" s="15">
        <f t="shared" si="1"/>
        <v>2205</v>
      </c>
      <c r="N35" s="16" t="s">
        <v>289</v>
      </c>
      <c r="O35" s="17" t="s">
        <v>296</v>
      </c>
      <c r="P35" s="16" t="s">
        <v>318</v>
      </c>
    </row>
    <row r="36" spans="1:16" s="18" customFormat="1" ht="90" customHeight="1">
      <c r="A36" s="13"/>
      <c r="B36" s="14" t="s">
        <v>37</v>
      </c>
      <c r="C36" s="14" t="s">
        <v>158</v>
      </c>
      <c r="D36" s="14" t="s">
        <v>166</v>
      </c>
      <c r="E36" s="14" t="s">
        <v>197</v>
      </c>
      <c r="F36" s="14" t="s">
        <v>218</v>
      </c>
      <c r="G36" s="14" t="s">
        <v>240</v>
      </c>
      <c r="H36" s="14" t="s">
        <v>327</v>
      </c>
      <c r="I36" s="14" t="s">
        <v>267</v>
      </c>
      <c r="J36" s="14" t="s">
        <v>274</v>
      </c>
      <c r="K36" s="24">
        <v>5</v>
      </c>
      <c r="L36" s="15">
        <v>635</v>
      </c>
      <c r="M36" s="15">
        <f t="shared" si="1"/>
        <v>3175</v>
      </c>
      <c r="N36" s="16" t="s">
        <v>287</v>
      </c>
      <c r="O36" s="17" t="s">
        <v>297</v>
      </c>
      <c r="P36" s="16" t="s">
        <v>317</v>
      </c>
    </row>
    <row r="37" spans="1:16" s="18" customFormat="1" ht="90" customHeight="1">
      <c r="A37" s="13"/>
      <c r="B37" s="14" t="s">
        <v>38</v>
      </c>
      <c r="C37" s="14" t="s">
        <v>158</v>
      </c>
      <c r="D37" s="14" t="s">
        <v>166</v>
      </c>
      <c r="E37" s="14" t="s">
        <v>197</v>
      </c>
      <c r="F37" s="14" t="s">
        <v>218</v>
      </c>
      <c r="G37" s="14" t="s">
        <v>240</v>
      </c>
      <c r="H37" s="14" t="s">
        <v>327</v>
      </c>
      <c r="I37" s="14" t="s">
        <v>267</v>
      </c>
      <c r="J37" s="14" t="s">
        <v>277</v>
      </c>
      <c r="K37" s="24">
        <v>5</v>
      </c>
      <c r="L37" s="15">
        <v>635</v>
      </c>
      <c r="M37" s="15">
        <f t="shared" si="1"/>
        <v>3175</v>
      </c>
      <c r="N37" s="16" t="s">
        <v>287</v>
      </c>
      <c r="O37" s="17" t="s">
        <v>297</v>
      </c>
      <c r="P37" s="16" t="s">
        <v>317</v>
      </c>
    </row>
    <row r="38" spans="1:16" s="18" customFormat="1" ht="90" customHeight="1">
      <c r="A38" s="13"/>
      <c r="B38" s="14" t="s">
        <v>39</v>
      </c>
      <c r="C38" s="14" t="s">
        <v>158</v>
      </c>
      <c r="D38" s="14" t="s">
        <v>166</v>
      </c>
      <c r="E38" s="14" t="s">
        <v>197</v>
      </c>
      <c r="F38" s="14" t="s">
        <v>218</v>
      </c>
      <c r="G38" s="14" t="s">
        <v>240</v>
      </c>
      <c r="H38" s="14" t="s">
        <v>327</v>
      </c>
      <c r="I38" s="14" t="s">
        <v>267</v>
      </c>
      <c r="J38" s="14" t="s">
        <v>279</v>
      </c>
      <c r="K38" s="24">
        <v>4</v>
      </c>
      <c r="L38" s="15">
        <v>635</v>
      </c>
      <c r="M38" s="15">
        <f t="shared" si="1"/>
        <v>2540</v>
      </c>
      <c r="N38" s="16" t="s">
        <v>287</v>
      </c>
      <c r="O38" s="17" t="s">
        <v>297</v>
      </c>
      <c r="P38" s="16" t="s">
        <v>317</v>
      </c>
    </row>
    <row r="39" spans="1:16" s="18" customFormat="1" ht="90" customHeight="1">
      <c r="A39" s="13"/>
      <c r="B39" s="14" t="s">
        <v>40</v>
      </c>
      <c r="C39" s="14" t="s">
        <v>158</v>
      </c>
      <c r="D39" s="14" t="s">
        <v>167</v>
      </c>
      <c r="E39" s="14" t="s">
        <v>195</v>
      </c>
      <c r="F39" s="14" t="s">
        <v>216</v>
      </c>
      <c r="G39" s="14" t="s">
        <v>241</v>
      </c>
      <c r="H39" s="14" t="s">
        <v>327</v>
      </c>
      <c r="I39" s="14" t="s">
        <v>270</v>
      </c>
      <c r="J39" s="14" t="s">
        <v>271</v>
      </c>
      <c r="K39" s="24">
        <v>1</v>
      </c>
      <c r="L39" s="15">
        <v>595</v>
      </c>
      <c r="M39" s="15">
        <f t="shared" si="1"/>
        <v>595</v>
      </c>
      <c r="N39" s="16" t="s">
        <v>287</v>
      </c>
      <c r="O39" s="17" t="s">
        <v>298</v>
      </c>
      <c r="P39" s="16" t="s">
        <v>316</v>
      </c>
    </row>
    <row r="40" spans="1:16" s="18" customFormat="1" ht="90" customHeight="1">
      <c r="A40" s="13"/>
      <c r="B40" s="14" t="s">
        <v>41</v>
      </c>
      <c r="C40" s="14" t="s">
        <v>158</v>
      </c>
      <c r="D40" s="14" t="s">
        <v>167</v>
      </c>
      <c r="E40" s="14" t="s">
        <v>195</v>
      </c>
      <c r="F40" s="14" t="s">
        <v>216</v>
      </c>
      <c r="G40" s="14" t="s">
        <v>241</v>
      </c>
      <c r="H40" s="14" t="s">
        <v>327</v>
      </c>
      <c r="I40" s="14" t="s">
        <v>270</v>
      </c>
      <c r="J40" s="14" t="s">
        <v>272</v>
      </c>
      <c r="K40" s="24">
        <v>3</v>
      </c>
      <c r="L40" s="15">
        <v>595</v>
      </c>
      <c r="M40" s="15">
        <f t="shared" si="1"/>
        <v>1785</v>
      </c>
      <c r="N40" s="16" t="s">
        <v>287</v>
      </c>
      <c r="O40" s="17" t="s">
        <v>298</v>
      </c>
      <c r="P40" s="16" t="s">
        <v>316</v>
      </c>
    </row>
    <row r="41" spans="1:16" s="18" customFormat="1" ht="90" customHeight="1">
      <c r="A41" s="13"/>
      <c r="B41" s="14" t="s">
        <v>42</v>
      </c>
      <c r="C41" s="14" t="s">
        <v>158</v>
      </c>
      <c r="D41" s="14" t="s">
        <v>167</v>
      </c>
      <c r="E41" s="14" t="s">
        <v>195</v>
      </c>
      <c r="F41" s="14" t="s">
        <v>216</v>
      </c>
      <c r="G41" s="14" t="s">
        <v>241</v>
      </c>
      <c r="H41" s="14" t="s">
        <v>327</v>
      </c>
      <c r="I41" s="14" t="s">
        <v>270</v>
      </c>
      <c r="J41" s="14" t="s">
        <v>273</v>
      </c>
      <c r="K41" s="24">
        <v>1</v>
      </c>
      <c r="L41" s="15">
        <v>595</v>
      </c>
      <c r="M41" s="15">
        <f t="shared" si="1"/>
        <v>595</v>
      </c>
      <c r="N41" s="16" t="s">
        <v>287</v>
      </c>
      <c r="O41" s="17" t="s">
        <v>298</v>
      </c>
      <c r="P41" s="16" t="s">
        <v>316</v>
      </c>
    </row>
    <row r="42" spans="1:16" s="18" customFormat="1" ht="90" customHeight="1">
      <c r="A42" s="13"/>
      <c r="B42" s="14" t="s">
        <v>43</v>
      </c>
      <c r="C42" s="14" t="s">
        <v>158</v>
      </c>
      <c r="D42" s="14" t="s">
        <v>167</v>
      </c>
      <c r="E42" s="14" t="s">
        <v>195</v>
      </c>
      <c r="F42" s="14" t="s">
        <v>216</v>
      </c>
      <c r="G42" s="14" t="s">
        <v>241</v>
      </c>
      <c r="H42" s="14" t="s">
        <v>327</v>
      </c>
      <c r="I42" s="14" t="s">
        <v>270</v>
      </c>
      <c r="J42" s="14" t="s">
        <v>274</v>
      </c>
      <c r="K42" s="24">
        <v>1</v>
      </c>
      <c r="L42" s="15">
        <v>595</v>
      </c>
      <c r="M42" s="15">
        <f t="shared" si="1"/>
        <v>595</v>
      </c>
      <c r="N42" s="16" t="s">
        <v>287</v>
      </c>
      <c r="O42" s="17" t="s">
        <v>298</v>
      </c>
      <c r="P42" s="16" t="s">
        <v>316</v>
      </c>
    </row>
    <row r="43" spans="1:16" s="18" customFormat="1" ht="90" customHeight="1">
      <c r="A43" s="13"/>
      <c r="B43" s="14" t="s">
        <v>44</v>
      </c>
      <c r="C43" s="14" t="s">
        <v>158</v>
      </c>
      <c r="D43" s="14" t="s">
        <v>168</v>
      </c>
      <c r="E43" s="14" t="s">
        <v>198</v>
      </c>
      <c r="F43" s="14" t="s">
        <v>219</v>
      </c>
      <c r="G43" s="14" t="s">
        <v>242</v>
      </c>
      <c r="H43" s="14" t="s">
        <v>327</v>
      </c>
      <c r="I43" s="14" t="s">
        <v>266</v>
      </c>
      <c r="J43" s="14" t="s">
        <v>271</v>
      </c>
      <c r="K43" s="24">
        <v>1</v>
      </c>
      <c r="L43" s="15">
        <v>695</v>
      </c>
      <c r="M43" s="15">
        <f t="shared" si="1"/>
        <v>695</v>
      </c>
      <c r="N43" s="16" t="s">
        <v>287</v>
      </c>
      <c r="O43" s="17" t="s">
        <v>299</v>
      </c>
      <c r="P43" s="16" t="s">
        <v>316</v>
      </c>
    </row>
    <row r="44" spans="1:16" s="18" customFormat="1" ht="90" customHeight="1">
      <c r="A44" s="13"/>
      <c r="B44" s="14" t="s">
        <v>45</v>
      </c>
      <c r="C44" s="14" t="s">
        <v>158</v>
      </c>
      <c r="D44" s="14" t="s">
        <v>168</v>
      </c>
      <c r="E44" s="14" t="s">
        <v>198</v>
      </c>
      <c r="F44" s="14" t="s">
        <v>219</v>
      </c>
      <c r="G44" s="14" t="s">
        <v>242</v>
      </c>
      <c r="H44" s="14" t="s">
        <v>327</v>
      </c>
      <c r="I44" s="14" t="s">
        <v>266</v>
      </c>
      <c r="J44" s="14" t="s">
        <v>272</v>
      </c>
      <c r="K44" s="24">
        <v>4</v>
      </c>
      <c r="L44" s="15">
        <v>695</v>
      </c>
      <c r="M44" s="15">
        <f t="shared" si="1"/>
        <v>2780</v>
      </c>
      <c r="N44" s="16" t="s">
        <v>287</v>
      </c>
      <c r="O44" s="17" t="s">
        <v>299</v>
      </c>
      <c r="P44" s="16" t="s">
        <v>316</v>
      </c>
    </row>
    <row r="45" spans="1:16" s="18" customFormat="1" ht="90" customHeight="1">
      <c r="A45" s="13"/>
      <c r="B45" s="14" t="s">
        <v>46</v>
      </c>
      <c r="C45" s="14" t="s">
        <v>158</v>
      </c>
      <c r="D45" s="14" t="s">
        <v>168</v>
      </c>
      <c r="E45" s="14" t="s">
        <v>198</v>
      </c>
      <c r="F45" s="14" t="s">
        <v>219</v>
      </c>
      <c r="G45" s="14" t="s">
        <v>242</v>
      </c>
      <c r="H45" s="14" t="s">
        <v>327</v>
      </c>
      <c r="I45" s="14" t="s">
        <v>266</v>
      </c>
      <c r="J45" s="14" t="s">
        <v>274</v>
      </c>
      <c r="K45" s="24">
        <v>1</v>
      </c>
      <c r="L45" s="15">
        <v>695</v>
      </c>
      <c r="M45" s="15">
        <f t="shared" si="1"/>
        <v>695</v>
      </c>
      <c r="N45" s="16" t="s">
        <v>287</v>
      </c>
      <c r="O45" s="17" t="s">
        <v>299</v>
      </c>
      <c r="P45" s="16" t="s">
        <v>316</v>
      </c>
    </row>
    <row r="46" spans="1:16" s="18" customFormat="1" ht="90" customHeight="1">
      <c r="A46" s="13"/>
      <c r="B46" s="14" t="s">
        <v>47</v>
      </c>
      <c r="C46" s="14" t="s">
        <v>158</v>
      </c>
      <c r="D46" s="14" t="s">
        <v>169</v>
      </c>
      <c r="E46" s="14" t="s">
        <v>199</v>
      </c>
      <c r="F46" s="14" t="s">
        <v>220</v>
      </c>
      <c r="G46" s="14" t="s">
        <v>243</v>
      </c>
      <c r="H46" s="14" t="s">
        <v>327</v>
      </c>
      <c r="I46" s="14" t="s">
        <v>266</v>
      </c>
      <c r="J46" s="14" t="s">
        <v>273</v>
      </c>
      <c r="K46" s="24">
        <v>5</v>
      </c>
      <c r="L46" s="15">
        <v>595</v>
      </c>
      <c r="M46" s="15">
        <f t="shared" si="1"/>
        <v>2975</v>
      </c>
      <c r="N46" s="16" t="s">
        <v>287</v>
      </c>
      <c r="O46" s="17" t="s">
        <v>300</v>
      </c>
      <c r="P46" s="16" t="s">
        <v>318</v>
      </c>
    </row>
    <row r="47" spans="1:16" s="18" customFormat="1" ht="90" customHeight="1">
      <c r="A47" s="13"/>
      <c r="B47" s="14" t="s">
        <v>48</v>
      </c>
      <c r="C47" s="14" t="s">
        <v>158</v>
      </c>
      <c r="D47" s="14" t="s">
        <v>169</v>
      </c>
      <c r="E47" s="14" t="s">
        <v>199</v>
      </c>
      <c r="F47" s="14" t="s">
        <v>220</v>
      </c>
      <c r="G47" s="14" t="s">
        <v>243</v>
      </c>
      <c r="H47" s="14" t="s">
        <v>327</v>
      </c>
      <c r="I47" s="14" t="s">
        <v>266</v>
      </c>
      <c r="J47" s="14" t="s">
        <v>274</v>
      </c>
      <c r="K47" s="24">
        <v>2</v>
      </c>
      <c r="L47" s="15">
        <v>595</v>
      </c>
      <c r="M47" s="15">
        <f t="shared" si="1"/>
        <v>1190</v>
      </c>
      <c r="N47" s="16" t="s">
        <v>287</v>
      </c>
      <c r="O47" s="17" t="s">
        <v>300</v>
      </c>
      <c r="P47" s="16" t="s">
        <v>318</v>
      </c>
    </row>
    <row r="48" spans="1:16" s="18" customFormat="1" ht="90" customHeight="1">
      <c r="A48" s="13"/>
      <c r="B48" s="14" t="s">
        <v>49</v>
      </c>
      <c r="C48" s="14" t="s">
        <v>158</v>
      </c>
      <c r="D48" s="14" t="s">
        <v>170</v>
      </c>
      <c r="E48" s="14" t="s">
        <v>195</v>
      </c>
      <c r="F48" s="14" t="s">
        <v>216</v>
      </c>
      <c r="G48" s="14" t="s">
        <v>244</v>
      </c>
      <c r="H48" s="14" t="s">
        <v>327</v>
      </c>
      <c r="I48" s="14" t="s">
        <v>267</v>
      </c>
      <c r="J48" s="14" t="s">
        <v>272</v>
      </c>
      <c r="K48" s="24">
        <v>2</v>
      </c>
      <c r="L48" s="15">
        <v>750</v>
      </c>
      <c r="M48" s="15">
        <f t="shared" si="1"/>
        <v>1500</v>
      </c>
      <c r="N48" s="16" t="s">
        <v>287</v>
      </c>
      <c r="O48" s="17" t="s">
        <v>301</v>
      </c>
      <c r="P48" s="16" t="s">
        <v>317</v>
      </c>
    </row>
    <row r="49" spans="1:16" s="18" customFormat="1" ht="90" customHeight="1">
      <c r="A49" s="13"/>
      <c r="B49" s="14" t="s">
        <v>50</v>
      </c>
      <c r="C49" s="14" t="s">
        <v>158</v>
      </c>
      <c r="D49" s="14" t="s">
        <v>170</v>
      </c>
      <c r="E49" s="14" t="s">
        <v>195</v>
      </c>
      <c r="F49" s="14" t="s">
        <v>216</v>
      </c>
      <c r="G49" s="14" t="s">
        <v>244</v>
      </c>
      <c r="H49" s="14" t="s">
        <v>327</v>
      </c>
      <c r="I49" s="14" t="s">
        <v>267</v>
      </c>
      <c r="J49" s="14" t="s">
        <v>273</v>
      </c>
      <c r="K49" s="24">
        <v>10</v>
      </c>
      <c r="L49" s="15">
        <v>750</v>
      </c>
      <c r="M49" s="15">
        <f t="shared" si="1"/>
        <v>7500</v>
      </c>
      <c r="N49" s="16" t="s">
        <v>287</v>
      </c>
      <c r="O49" s="17" t="s">
        <v>301</v>
      </c>
      <c r="P49" s="16" t="s">
        <v>317</v>
      </c>
    </row>
    <row r="50" spans="1:16" s="18" customFormat="1" ht="90" customHeight="1">
      <c r="A50" s="13"/>
      <c r="B50" s="14" t="s">
        <v>51</v>
      </c>
      <c r="C50" s="14" t="s">
        <v>158</v>
      </c>
      <c r="D50" s="14" t="s">
        <v>170</v>
      </c>
      <c r="E50" s="14" t="s">
        <v>195</v>
      </c>
      <c r="F50" s="14" t="s">
        <v>216</v>
      </c>
      <c r="G50" s="14" t="s">
        <v>244</v>
      </c>
      <c r="H50" s="14" t="s">
        <v>327</v>
      </c>
      <c r="I50" s="14" t="s">
        <v>267</v>
      </c>
      <c r="J50" s="14" t="s">
        <v>275</v>
      </c>
      <c r="K50" s="24">
        <v>5</v>
      </c>
      <c r="L50" s="15">
        <v>750</v>
      </c>
      <c r="M50" s="15">
        <f t="shared" si="1"/>
        <v>3750</v>
      </c>
      <c r="N50" s="16" t="s">
        <v>287</v>
      </c>
      <c r="O50" s="17" t="s">
        <v>301</v>
      </c>
      <c r="P50" s="16" t="s">
        <v>317</v>
      </c>
    </row>
    <row r="51" spans="1:16" s="18" customFormat="1" ht="90" customHeight="1">
      <c r="A51" s="13"/>
      <c r="B51" s="14" t="s">
        <v>52</v>
      </c>
      <c r="C51" s="14" t="s">
        <v>158</v>
      </c>
      <c r="D51" s="14" t="s">
        <v>170</v>
      </c>
      <c r="E51" s="14" t="s">
        <v>195</v>
      </c>
      <c r="F51" s="14" t="s">
        <v>216</v>
      </c>
      <c r="G51" s="14" t="s">
        <v>244</v>
      </c>
      <c r="H51" s="14" t="s">
        <v>327</v>
      </c>
      <c r="I51" s="14" t="s">
        <v>267</v>
      </c>
      <c r="J51" s="14" t="s">
        <v>274</v>
      </c>
      <c r="K51" s="24">
        <v>13</v>
      </c>
      <c r="L51" s="15">
        <v>750</v>
      </c>
      <c r="M51" s="15">
        <f t="shared" si="1"/>
        <v>9750</v>
      </c>
      <c r="N51" s="16" t="s">
        <v>287</v>
      </c>
      <c r="O51" s="17" t="s">
        <v>301</v>
      </c>
      <c r="P51" s="16" t="s">
        <v>317</v>
      </c>
    </row>
    <row r="52" spans="1:16" s="18" customFormat="1" ht="90" customHeight="1">
      <c r="A52" s="13"/>
      <c r="B52" s="14" t="s">
        <v>53</v>
      </c>
      <c r="C52" s="14" t="s">
        <v>158</v>
      </c>
      <c r="D52" s="14" t="s">
        <v>170</v>
      </c>
      <c r="E52" s="14" t="s">
        <v>195</v>
      </c>
      <c r="F52" s="14" t="s">
        <v>216</v>
      </c>
      <c r="G52" s="14" t="s">
        <v>244</v>
      </c>
      <c r="H52" s="14" t="s">
        <v>327</v>
      </c>
      <c r="I52" s="14" t="s">
        <v>267</v>
      </c>
      <c r="J52" s="14" t="s">
        <v>276</v>
      </c>
      <c r="K52" s="24">
        <v>5</v>
      </c>
      <c r="L52" s="15">
        <v>750</v>
      </c>
      <c r="M52" s="15">
        <f t="shared" si="1"/>
        <v>3750</v>
      </c>
      <c r="N52" s="16" t="s">
        <v>287</v>
      </c>
      <c r="O52" s="17" t="s">
        <v>301</v>
      </c>
      <c r="P52" s="16" t="s">
        <v>317</v>
      </c>
    </row>
    <row r="53" spans="1:16" s="18" customFormat="1" ht="90" customHeight="1">
      <c r="A53" s="13"/>
      <c r="B53" s="14" t="s">
        <v>54</v>
      </c>
      <c r="C53" s="14" t="s">
        <v>158</v>
      </c>
      <c r="D53" s="14" t="s">
        <v>170</v>
      </c>
      <c r="E53" s="14" t="s">
        <v>195</v>
      </c>
      <c r="F53" s="14" t="s">
        <v>216</v>
      </c>
      <c r="G53" s="14" t="s">
        <v>244</v>
      </c>
      <c r="H53" s="14" t="s">
        <v>327</v>
      </c>
      <c r="I53" s="14" t="s">
        <v>267</v>
      </c>
      <c r="J53" s="14" t="s">
        <v>277</v>
      </c>
      <c r="K53" s="24">
        <v>2</v>
      </c>
      <c r="L53" s="15">
        <v>750</v>
      </c>
      <c r="M53" s="15">
        <f t="shared" si="1"/>
        <v>1500</v>
      </c>
      <c r="N53" s="16" t="s">
        <v>287</v>
      </c>
      <c r="O53" s="17" t="s">
        <v>301</v>
      </c>
      <c r="P53" s="16" t="s">
        <v>317</v>
      </c>
    </row>
    <row r="54" spans="1:16" s="18" customFormat="1" ht="90" customHeight="1">
      <c r="A54" s="13"/>
      <c r="B54" s="14" t="s">
        <v>55</v>
      </c>
      <c r="C54" s="14" t="s">
        <v>158</v>
      </c>
      <c r="D54" s="14" t="s">
        <v>170</v>
      </c>
      <c r="E54" s="14" t="s">
        <v>195</v>
      </c>
      <c r="F54" s="14" t="s">
        <v>216</v>
      </c>
      <c r="G54" s="14" t="s">
        <v>244</v>
      </c>
      <c r="H54" s="14" t="s">
        <v>327</v>
      </c>
      <c r="I54" s="14" t="s">
        <v>267</v>
      </c>
      <c r="J54" s="14" t="s">
        <v>278</v>
      </c>
      <c r="K54" s="24">
        <v>2</v>
      </c>
      <c r="L54" s="15">
        <v>750</v>
      </c>
      <c r="M54" s="15">
        <f t="shared" si="1"/>
        <v>1500</v>
      </c>
      <c r="N54" s="16" t="s">
        <v>287</v>
      </c>
      <c r="O54" s="17" t="s">
        <v>301</v>
      </c>
      <c r="P54" s="16" t="s">
        <v>317</v>
      </c>
    </row>
    <row r="55" spans="1:16" s="18" customFormat="1" ht="90" customHeight="1">
      <c r="A55" s="13"/>
      <c r="B55" s="14" t="s">
        <v>56</v>
      </c>
      <c r="C55" s="14" t="s">
        <v>158</v>
      </c>
      <c r="D55" s="14" t="s">
        <v>171</v>
      </c>
      <c r="E55" s="14" t="s">
        <v>195</v>
      </c>
      <c r="F55" s="14" t="s">
        <v>216</v>
      </c>
      <c r="G55" s="14" t="s">
        <v>245</v>
      </c>
      <c r="H55" s="14" t="s">
        <v>327</v>
      </c>
      <c r="I55" s="14" t="s">
        <v>266</v>
      </c>
      <c r="J55" s="14" t="s">
        <v>271</v>
      </c>
      <c r="K55" s="24">
        <v>24</v>
      </c>
      <c r="L55" s="15">
        <v>395</v>
      </c>
      <c r="M55" s="15">
        <f t="shared" si="1"/>
        <v>9480</v>
      </c>
      <c r="N55" s="16" t="s">
        <v>289</v>
      </c>
      <c r="O55" s="17" t="s">
        <v>302</v>
      </c>
      <c r="P55" s="16" t="s">
        <v>318</v>
      </c>
    </row>
    <row r="56" spans="1:16" s="18" customFormat="1" ht="90" customHeight="1">
      <c r="A56" s="13"/>
      <c r="B56" s="14" t="s">
        <v>57</v>
      </c>
      <c r="C56" s="14" t="s">
        <v>158</v>
      </c>
      <c r="D56" s="14" t="s">
        <v>171</v>
      </c>
      <c r="E56" s="14" t="s">
        <v>195</v>
      </c>
      <c r="F56" s="14" t="s">
        <v>216</v>
      </c>
      <c r="G56" s="14" t="s">
        <v>245</v>
      </c>
      <c r="H56" s="14" t="s">
        <v>327</v>
      </c>
      <c r="I56" s="14" t="s">
        <v>266</v>
      </c>
      <c r="J56" s="14" t="s">
        <v>272</v>
      </c>
      <c r="K56" s="24">
        <v>9</v>
      </c>
      <c r="L56" s="15">
        <v>395</v>
      </c>
      <c r="M56" s="15">
        <f t="shared" si="1"/>
        <v>3555</v>
      </c>
      <c r="N56" s="16" t="s">
        <v>289</v>
      </c>
      <c r="O56" s="17" t="s">
        <v>302</v>
      </c>
      <c r="P56" s="16" t="s">
        <v>318</v>
      </c>
    </row>
    <row r="57" spans="1:16" s="18" customFormat="1" ht="90" customHeight="1">
      <c r="A57" s="13"/>
      <c r="B57" s="14" t="s">
        <v>58</v>
      </c>
      <c r="C57" s="14" t="s">
        <v>158</v>
      </c>
      <c r="D57" s="14" t="s">
        <v>171</v>
      </c>
      <c r="E57" s="14" t="s">
        <v>195</v>
      </c>
      <c r="F57" s="14" t="s">
        <v>216</v>
      </c>
      <c r="G57" s="14" t="s">
        <v>245</v>
      </c>
      <c r="H57" s="14" t="s">
        <v>327</v>
      </c>
      <c r="I57" s="14" t="s">
        <v>266</v>
      </c>
      <c r="J57" s="14" t="s">
        <v>273</v>
      </c>
      <c r="K57" s="24">
        <v>15</v>
      </c>
      <c r="L57" s="15">
        <v>395</v>
      </c>
      <c r="M57" s="15">
        <f t="shared" si="1"/>
        <v>5925</v>
      </c>
      <c r="N57" s="16" t="s">
        <v>289</v>
      </c>
      <c r="O57" s="17" t="s">
        <v>302</v>
      </c>
      <c r="P57" s="16" t="s">
        <v>318</v>
      </c>
    </row>
    <row r="58" spans="1:16" s="18" customFormat="1" ht="90" customHeight="1">
      <c r="A58" s="13"/>
      <c r="B58" s="14" t="s">
        <v>59</v>
      </c>
      <c r="C58" s="14" t="s">
        <v>158</v>
      </c>
      <c r="D58" s="14" t="s">
        <v>171</v>
      </c>
      <c r="E58" s="14" t="s">
        <v>195</v>
      </c>
      <c r="F58" s="14" t="s">
        <v>216</v>
      </c>
      <c r="G58" s="14" t="s">
        <v>245</v>
      </c>
      <c r="H58" s="14" t="s">
        <v>327</v>
      </c>
      <c r="I58" s="14" t="s">
        <v>266</v>
      </c>
      <c r="J58" s="14" t="s">
        <v>274</v>
      </c>
      <c r="K58" s="24">
        <v>11</v>
      </c>
      <c r="L58" s="15">
        <v>395</v>
      </c>
      <c r="M58" s="15">
        <f t="shared" si="1"/>
        <v>4345</v>
      </c>
      <c r="N58" s="16" t="s">
        <v>289</v>
      </c>
      <c r="O58" s="17" t="s">
        <v>302</v>
      </c>
      <c r="P58" s="16" t="s">
        <v>318</v>
      </c>
    </row>
    <row r="59" spans="1:16" s="18" customFormat="1" ht="90" customHeight="1">
      <c r="A59" s="13"/>
      <c r="B59" s="14" t="s">
        <v>60</v>
      </c>
      <c r="C59" s="14" t="s">
        <v>158</v>
      </c>
      <c r="D59" s="14" t="s">
        <v>171</v>
      </c>
      <c r="E59" s="14" t="s">
        <v>195</v>
      </c>
      <c r="F59" s="14" t="s">
        <v>216</v>
      </c>
      <c r="G59" s="14" t="s">
        <v>245</v>
      </c>
      <c r="H59" s="14" t="s">
        <v>327</v>
      </c>
      <c r="I59" s="14" t="s">
        <v>266</v>
      </c>
      <c r="J59" s="14" t="s">
        <v>277</v>
      </c>
      <c r="K59" s="24">
        <v>1</v>
      </c>
      <c r="L59" s="15">
        <v>395</v>
      </c>
      <c r="M59" s="15">
        <f t="shared" si="1"/>
        <v>395</v>
      </c>
      <c r="N59" s="16" t="s">
        <v>289</v>
      </c>
      <c r="O59" s="17" t="s">
        <v>302</v>
      </c>
      <c r="P59" s="16" t="s">
        <v>318</v>
      </c>
    </row>
    <row r="60" spans="1:16" s="18" customFormat="1" ht="90" customHeight="1">
      <c r="A60" s="13"/>
      <c r="B60" s="14" t="s">
        <v>61</v>
      </c>
      <c r="C60" s="14" t="s">
        <v>158</v>
      </c>
      <c r="D60" s="14" t="s">
        <v>171</v>
      </c>
      <c r="E60" s="14" t="s">
        <v>195</v>
      </c>
      <c r="F60" s="14" t="s">
        <v>216</v>
      </c>
      <c r="G60" s="14" t="s">
        <v>245</v>
      </c>
      <c r="H60" s="14" t="s">
        <v>327</v>
      </c>
      <c r="I60" s="14" t="s">
        <v>266</v>
      </c>
      <c r="J60" s="14" t="s">
        <v>279</v>
      </c>
      <c r="K60" s="24">
        <v>2</v>
      </c>
      <c r="L60" s="15">
        <v>395</v>
      </c>
      <c r="M60" s="15">
        <f t="shared" si="1"/>
        <v>790</v>
      </c>
      <c r="N60" s="16" t="s">
        <v>289</v>
      </c>
      <c r="O60" s="17" t="s">
        <v>302</v>
      </c>
      <c r="P60" s="16" t="s">
        <v>318</v>
      </c>
    </row>
    <row r="61" spans="1:16" s="18" customFormat="1" ht="90" customHeight="1">
      <c r="A61" s="13"/>
      <c r="B61" s="14" t="s">
        <v>62</v>
      </c>
      <c r="C61" s="14" t="s">
        <v>158</v>
      </c>
      <c r="D61" s="14" t="s">
        <v>171</v>
      </c>
      <c r="E61" s="14" t="s">
        <v>195</v>
      </c>
      <c r="F61" s="14" t="s">
        <v>216</v>
      </c>
      <c r="G61" s="14" t="s">
        <v>245</v>
      </c>
      <c r="H61" s="14" t="s">
        <v>327</v>
      </c>
      <c r="I61" s="14" t="s">
        <v>266</v>
      </c>
      <c r="J61" s="14" t="s">
        <v>281</v>
      </c>
      <c r="K61" s="24">
        <v>6</v>
      </c>
      <c r="L61" s="15">
        <v>395</v>
      </c>
      <c r="M61" s="15">
        <f t="shared" si="1"/>
        <v>2370</v>
      </c>
      <c r="N61" s="16" t="s">
        <v>289</v>
      </c>
      <c r="O61" s="17" t="s">
        <v>302</v>
      </c>
      <c r="P61" s="16" t="s">
        <v>318</v>
      </c>
    </row>
    <row r="62" spans="1:16" s="18" customFormat="1" ht="90" customHeight="1">
      <c r="A62" s="13"/>
      <c r="B62" s="14" t="s">
        <v>63</v>
      </c>
      <c r="C62" s="14" t="s">
        <v>158</v>
      </c>
      <c r="D62" s="14" t="s">
        <v>171</v>
      </c>
      <c r="E62" s="14" t="s">
        <v>196</v>
      </c>
      <c r="F62" s="14" t="s">
        <v>217</v>
      </c>
      <c r="G62" s="14" t="s">
        <v>245</v>
      </c>
      <c r="H62" s="14" t="s">
        <v>327</v>
      </c>
      <c r="I62" s="14" t="s">
        <v>266</v>
      </c>
      <c r="J62" s="14" t="s">
        <v>272</v>
      </c>
      <c r="K62" s="24">
        <v>6</v>
      </c>
      <c r="L62" s="15">
        <v>395</v>
      </c>
      <c r="M62" s="15">
        <f t="shared" ref="M62:M93" si="2">$K62*L62</f>
        <v>2370</v>
      </c>
      <c r="N62" s="16" t="s">
        <v>289</v>
      </c>
      <c r="O62" s="17" t="s">
        <v>302</v>
      </c>
      <c r="P62" s="16" t="s">
        <v>318</v>
      </c>
    </row>
    <row r="63" spans="1:16" s="18" customFormat="1" ht="90" customHeight="1">
      <c r="A63" s="13"/>
      <c r="B63" s="14" t="s">
        <v>64</v>
      </c>
      <c r="C63" s="14" t="s">
        <v>158</v>
      </c>
      <c r="D63" s="14" t="s">
        <v>171</v>
      </c>
      <c r="E63" s="14" t="s">
        <v>196</v>
      </c>
      <c r="F63" s="14" t="s">
        <v>217</v>
      </c>
      <c r="G63" s="14" t="s">
        <v>245</v>
      </c>
      <c r="H63" s="14" t="s">
        <v>327</v>
      </c>
      <c r="I63" s="14" t="s">
        <v>266</v>
      </c>
      <c r="J63" s="14" t="s">
        <v>273</v>
      </c>
      <c r="K63" s="24">
        <v>6</v>
      </c>
      <c r="L63" s="15">
        <v>395</v>
      </c>
      <c r="M63" s="15">
        <f t="shared" si="2"/>
        <v>2370</v>
      </c>
      <c r="N63" s="16" t="s">
        <v>289</v>
      </c>
      <c r="O63" s="17" t="s">
        <v>302</v>
      </c>
      <c r="P63" s="16" t="s">
        <v>318</v>
      </c>
    </row>
    <row r="64" spans="1:16" s="18" customFormat="1" ht="90" customHeight="1">
      <c r="A64" s="13"/>
      <c r="B64" s="14" t="s">
        <v>65</v>
      </c>
      <c r="C64" s="14" t="s">
        <v>158</v>
      </c>
      <c r="D64" s="14" t="s">
        <v>171</v>
      </c>
      <c r="E64" s="14" t="s">
        <v>196</v>
      </c>
      <c r="F64" s="14" t="s">
        <v>217</v>
      </c>
      <c r="G64" s="14" t="s">
        <v>245</v>
      </c>
      <c r="H64" s="14" t="s">
        <v>327</v>
      </c>
      <c r="I64" s="14" t="s">
        <v>266</v>
      </c>
      <c r="J64" s="14" t="s">
        <v>274</v>
      </c>
      <c r="K64" s="24">
        <v>8</v>
      </c>
      <c r="L64" s="15">
        <v>395</v>
      </c>
      <c r="M64" s="15">
        <f t="shared" si="2"/>
        <v>3160</v>
      </c>
      <c r="N64" s="16" t="s">
        <v>289</v>
      </c>
      <c r="O64" s="17" t="s">
        <v>302</v>
      </c>
      <c r="P64" s="16" t="s">
        <v>318</v>
      </c>
    </row>
    <row r="65" spans="1:16" s="18" customFormat="1" ht="90" customHeight="1">
      <c r="A65" s="13"/>
      <c r="B65" s="14" t="s">
        <v>66</v>
      </c>
      <c r="C65" s="14" t="s">
        <v>158</v>
      </c>
      <c r="D65" s="14" t="s">
        <v>171</v>
      </c>
      <c r="E65" s="14" t="s">
        <v>196</v>
      </c>
      <c r="F65" s="14" t="s">
        <v>217</v>
      </c>
      <c r="G65" s="14" t="s">
        <v>245</v>
      </c>
      <c r="H65" s="14" t="s">
        <v>327</v>
      </c>
      <c r="I65" s="14" t="s">
        <v>266</v>
      </c>
      <c r="J65" s="14" t="s">
        <v>277</v>
      </c>
      <c r="K65" s="24">
        <v>8</v>
      </c>
      <c r="L65" s="15">
        <v>395</v>
      </c>
      <c r="M65" s="15">
        <f t="shared" si="2"/>
        <v>3160</v>
      </c>
      <c r="N65" s="16" t="s">
        <v>289</v>
      </c>
      <c r="O65" s="17" t="s">
        <v>302</v>
      </c>
      <c r="P65" s="16" t="s">
        <v>318</v>
      </c>
    </row>
    <row r="66" spans="1:16" s="18" customFormat="1" ht="90" customHeight="1">
      <c r="A66" s="13"/>
      <c r="B66" s="14" t="s">
        <v>67</v>
      </c>
      <c r="C66" s="14" t="s">
        <v>158</v>
      </c>
      <c r="D66" s="14" t="s">
        <v>171</v>
      </c>
      <c r="E66" s="14" t="s">
        <v>196</v>
      </c>
      <c r="F66" s="14" t="s">
        <v>217</v>
      </c>
      <c r="G66" s="14" t="s">
        <v>245</v>
      </c>
      <c r="H66" s="14" t="s">
        <v>327</v>
      </c>
      <c r="I66" s="14" t="s">
        <v>266</v>
      </c>
      <c r="J66" s="14" t="s">
        <v>279</v>
      </c>
      <c r="K66" s="24">
        <v>17</v>
      </c>
      <c r="L66" s="15">
        <v>395</v>
      </c>
      <c r="M66" s="15">
        <f t="shared" si="2"/>
        <v>6715</v>
      </c>
      <c r="N66" s="16" t="s">
        <v>289</v>
      </c>
      <c r="O66" s="17" t="s">
        <v>302</v>
      </c>
      <c r="P66" s="16" t="s">
        <v>318</v>
      </c>
    </row>
    <row r="67" spans="1:16" s="18" customFormat="1" ht="90" customHeight="1">
      <c r="A67" s="13"/>
      <c r="B67" s="14" t="s">
        <v>68</v>
      </c>
      <c r="C67" s="14" t="s">
        <v>158</v>
      </c>
      <c r="D67" s="14" t="s">
        <v>171</v>
      </c>
      <c r="E67" s="14" t="s">
        <v>196</v>
      </c>
      <c r="F67" s="14" t="s">
        <v>217</v>
      </c>
      <c r="G67" s="14" t="s">
        <v>245</v>
      </c>
      <c r="H67" s="14" t="s">
        <v>327</v>
      </c>
      <c r="I67" s="14" t="s">
        <v>266</v>
      </c>
      <c r="J67" s="14" t="s">
        <v>281</v>
      </c>
      <c r="K67" s="24">
        <v>5</v>
      </c>
      <c r="L67" s="15">
        <v>395</v>
      </c>
      <c r="M67" s="15">
        <f t="shared" si="2"/>
        <v>1975</v>
      </c>
      <c r="N67" s="16" t="s">
        <v>289</v>
      </c>
      <c r="O67" s="17" t="s">
        <v>302</v>
      </c>
      <c r="P67" s="16" t="s">
        <v>318</v>
      </c>
    </row>
    <row r="68" spans="1:16" s="18" customFormat="1" ht="90" customHeight="1">
      <c r="A68" s="13"/>
      <c r="B68" s="14" t="s">
        <v>69</v>
      </c>
      <c r="C68" s="14" t="s">
        <v>158</v>
      </c>
      <c r="D68" s="14" t="s">
        <v>172</v>
      </c>
      <c r="E68" s="14" t="s">
        <v>200</v>
      </c>
      <c r="F68" s="14" t="s">
        <v>221</v>
      </c>
      <c r="G68" s="14" t="s">
        <v>246</v>
      </c>
      <c r="H68" s="14" t="s">
        <v>327</v>
      </c>
      <c r="I68" s="14" t="s">
        <v>266</v>
      </c>
      <c r="J68" s="14" t="s">
        <v>273</v>
      </c>
      <c r="K68" s="24">
        <v>5</v>
      </c>
      <c r="L68" s="15">
        <v>950</v>
      </c>
      <c r="M68" s="15">
        <f t="shared" si="2"/>
        <v>4750</v>
      </c>
      <c r="N68" s="16" t="s">
        <v>287</v>
      </c>
      <c r="O68" s="17" t="s">
        <v>300</v>
      </c>
      <c r="P68" s="16" t="s">
        <v>318</v>
      </c>
    </row>
    <row r="69" spans="1:16" s="18" customFormat="1" ht="90" customHeight="1">
      <c r="A69" s="13"/>
      <c r="B69" s="14" t="s">
        <v>70</v>
      </c>
      <c r="C69" s="14" t="s">
        <v>158</v>
      </c>
      <c r="D69" s="14" t="s">
        <v>172</v>
      </c>
      <c r="E69" s="14" t="s">
        <v>200</v>
      </c>
      <c r="F69" s="14" t="s">
        <v>221</v>
      </c>
      <c r="G69" s="14" t="s">
        <v>246</v>
      </c>
      <c r="H69" s="14" t="s">
        <v>327</v>
      </c>
      <c r="I69" s="14" t="s">
        <v>266</v>
      </c>
      <c r="J69" s="14" t="s">
        <v>275</v>
      </c>
      <c r="K69" s="24">
        <v>1</v>
      </c>
      <c r="L69" s="15">
        <v>950</v>
      </c>
      <c r="M69" s="15">
        <f t="shared" si="2"/>
        <v>950</v>
      </c>
      <c r="N69" s="16" t="s">
        <v>287</v>
      </c>
      <c r="O69" s="17" t="s">
        <v>300</v>
      </c>
      <c r="P69" s="16" t="s">
        <v>318</v>
      </c>
    </row>
    <row r="70" spans="1:16" s="18" customFormat="1" ht="90" customHeight="1">
      <c r="A70" s="13"/>
      <c r="B70" s="14" t="s">
        <v>71</v>
      </c>
      <c r="C70" s="14" t="s">
        <v>158</v>
      </c>
      <c r="D70" s="14" t="s">
        <v>172</v>
      </c>
      <c r="E70" s="14" t="s">
        <v>200</v>
      </c>
      <c r="F70" s="14" t="s">
        <v>221</v>
      </c>
      <c r="G70" s="14" t="s">
        <v>246</v>
      </c>
      <c r="H70" s="14" t="s">
        <v>327</v>
      </c>
      <c r="I70" s="14" t="s">
        <v>266</v>
      </c>
      <c r="J70" s="14" t="s">
        <v>274</v>
      </c>
      <c r="K70" s="24">
        <v>7</v>
      </c>
      <c r="L70" s="15">
        <v>950</v>
      </c>
      <c r="M70" s="15">
        <f t="shared" si="2"/>
        <v>6650</v>
      </c>
      <c r="N70" s="16" t="s">
        <v>287</v>
      </c>
      <c r="O70" s="17" t="s">
        <v>300</v>
      </c>
      <c r="P70" s="16" t="s">
        <v>318</v>
      </c>
    </row>
    <row r="71" spans="1:16" s="18" customFormat="1" ht="90" customHeight="1">
      <c r="A71" s="13"/>
      <c r="B71" s="14" t="s">
        <v>72</v>
      </c>
      <c r="C71" s="14" t="s">
        <v>158</v>
      </c>
      <c r="D71" s="14" t="s">
        <v>172</v>
      </c>
      <c r="E71" s="14" t="s">
        <v>200</v>
      </c>
      <c r="F71" s="14" t="s">
        <v>221</v>
      </c>
      <c r="G71" s="14" t="s">
        <v>246</v>
      </c>
      <c r="H71" s="14" t="s">
        <v>327</v>
      </c>
      <c r="I71" s="14" t="s">
        <v>266</v>
      </c>
      <c r="J71" s="14" t="s">
        <v>277</v>
      </c>
      <c r="K71" s="24">
        <v>3</v>
      </c>
      <c r="L71" s="15">
        <v>950</v>
      </c>
      <c r="M71" s="15">
        <f t="shared" si="2"/>
        <v>2850</v>
      </c>
      <c r="N71" s="16" t="s">
        <v>287</v>
      </c>
      <c r="O71" s="17" t="s">
        <v>300</v>
      </c>
      <c r="P71" s="16" t="s">
        <v>318</v>
      </c>
    </row>
    <row r="72" spans="1:16" s="18" customFormat="1" ht="90" customHeight="1">
      <c r="A72" s="13"/>
      <c r="B72" s="14" t="s">
        <v>73</v>
      </c>
      <c r="C72" s="14" t="s">
        <v>158</v>
      </c>
      <c r="D72" s="14" t="s">
        <v>172</v>
      </c>
      <c r="E72" s="14" t="s">
        <v>200</v>
      </c>
      <c r="F72" s="14" t="s">
        <v>221</v>
      </c>
      <c r="G72" s="14" t="s">
        <v>246</v>
      </c>
      <c r="H72" s="14" t="s">
        <v>327</v>
      </c>
      <c r="I72" s="14" t="s">
        <v>266</v>
      </c>
      <c r="J72" s="14" t="s">
        <v>278</v>
      </c>
      <c r="K72" s="24">
        <v>1</v>
      </c>
      <c r="L72" s="15">
        <v>950</v>
      </c>
      <c r="M72" s="15">
        <f t="shared" si="2"/>
        <v>950</v>
      </c>
      <c r="N72" s="16" t="s">
        <v>287</v>
      </c>
      <c r="O72" s="17" t="s">
        <v>300</v>
      </c>
      <c r="P72" s="16" t="s">
        <v>318</v>
      </c>
    </row>
    <row r="73" spans="1:16" s="18" customFormat="1" ht="90" customHeight="1">
      <c r="A73" s="13"/>
      <c r="B73" s="14" t="s">
        <v>74</v>
      </c>
      <c r="C73" s="14" t="s">
        <v>158</v>
      </c>
      <c r="D73" s="14" t="s">
        <v>172</v>
      </c>
      <c r="E73" s="14" t="s">
        <v>200</v>
      </c>
      <c r="F73" s="14" t="s">
        <v>221</v>
      </c>
      <c r="G73" s="14" t="s">
        <v>246</v>
      </c>
      <c r="H73" s="14" t="s">
        <v>327</v>
      </c>
      <c r="I73" s="14" t="s">
        <v>266</v>
      </c>
      <c r="J73" s="14" t="s">
        <v>279</v>
      </c>
      <c r="K73" s="24">
        <v>1</v>
      </c>
      <c r="L73" s="15">
        <v>950</v>
      </c>
      <c r="M73" s="15">
        <f t="shared" si="2"/>
        <v>950</v>
      </c>
      <c r="N73" s="16" t="s">
        <v>287</v>
      </c>
      <c r="O73" s="17" t="s">
        <v>300</v>
      </c>
      <c r="P73" s="16" t="s">
        <v>318</v>
      </c>
    </row>
    <row r="74" spans="1:16" s="18" customFormat="1" ht="90" customHeight="1">
      <c r="A74" s="13"/>
      <c r="B74" s="14" t="s">
        <v>75</v>
      </c>
      <c r="C74" s="14" t="s">
        <v>158</v>
      </c>
      <c r="D74" s="14" t="s">
        <v>172</v>
      </c>
      <c r="E74" s="14" t="s">
        <v>200</v>
      </c>
      <c r="F74" s="14" t="s">
        <v>221</v>
      </c>
      <c r="G74" s="14" t="s">
        <v>246</v>
      </c>
      <c r="H74" s="14" t="s">
        <v>327</v>
      </c>
      <c r="I74" s="14" t="s">
        <v>266</v>
      </c>
      <c r="J74" s="14" t="s">
        <v>281</v>
      </c>
      <c r="K74" s="24">
        <v>2</v>
      </c>
      <c r="L74" s="15">
        <v>950</v>
      </c>
      <c r="M74" s="15">
        <f t="shared" si="2"/>
        <v>1900</v>
      </c>
      <c r="N74" s="16" t="s">
        <v>287</v>
      </c>
      <c r="O74" s="17" t="s">
        <v>300</v>
      </c>
      <c r="P74" s="16" t="s">
        <v>318</v>
      </c>
    </row>
    <row r="75" spans="1:16" s="18" customFormat="1" ht="90" customHeight="1">
      <c r="A75" s="13"/>
      <c r="B75" s="14" t="s">
        <v>76</v>
      </c>
      <c r="C75" s="14" t="s">
        <v>158</v>
      </c>
      <c r="D75" s="14" t="s">
        <v>173</v>
      </c>
      <c r="E75" s="14" t="s">
        <v>201</v>
      </c>
      <c r="F75" s="14" t="s">
        <v>222</v>
      </c>
      <c r="G75" s="14" t="s">
        <v>247</v>
      </c>
      <c r="H75" s="14" t="s">
        <v>327</v>
      </c>
      <c r="I75" s="14" t="s">
        <v>266</v>
      </c>
      <c r="J75" s="14" t="s">
        <v>274</v>
      </c>
      <c r="K75" s="24">
        <v>5</v>
      </c>
      <c r="L75" s="15">
        <v>550</v>
      </c>
      <c r="M75" s="15">
        <f t="shared" si="2"/>
        <v>2750</v>
      </c>
      <c r="N75" s="16" t="s">
        <v>288</v>
      </c>
      <c r="O75" s="17" t="s">
        <v>303</v>
      </c>
      <c r="P75" s="16" t="s">
        <v>318</v>
      </c>
    </row>
    <row r="76" spans="1:16" s="18" customFormat="1" ht="90" customHeight="1">
      <c r="A76" s="13"/>
      <c r="B76" s="14" t="s">
        <v>77</v>
      </c>
      <c r="C76" s="14" t="s">
        <v>158</v>
      </c>
      <c r="D76" s="14" t="s">
        <v>173</v>
      </c>
      <c r="E76" s="14" t="s">
        <v>201</v>
      </c>
      <c r="F76" s="14" t="s">
        <v>222</v>
      </c>
      <c r="G76" s="14" t="s">
        <v>247</v>
      </c>
      <c r="H76" s="14" t="s">
        <v>327</v>
      </c>
      <c r="I76" s="14" t="s">
        <v>266</v>
      </c>
      <c r="J76" s="14" t="s">
        <v>276</v>
      </c>
      <c r="K76" s="24">
        <v>2</v>
      </c>
      <c r="L76" s="15">
        <v>550</v>
      </c>
      <c r="M76" s="15">
        <f t="shared" si="2"/>
        <v>1100</v>
      </c>
      <c r="N76" s="16" t="s">
        <v>288</v>
      </c>
      <c r="O76" s="17" t="s">
        <v>303</v>
      </c>
      <c r="P76" s="16" t="s">
        <v>318</v>
      </c>
    </row>
    <row r="77" spans="1:16" s="18" customFormat="1" ht="90" customHeight="1">
      <c r="A77" s="13"/>
      <c r="B77" s="14" t="s">
        <v>78</v>
      </c>
      <c r="C77" s="14" t="s">
        <v>158</v>
      </c>
      <c r="D77" s="14" t="s">
        <v>173</v>
      </c>
      <c r="E77" s="14" t="s">
        <v>201</v>
      </c>
      <c r="F77" s="14" t="s">
        <v>222</v>
      </c>
      <c r="G77" s="14" t="s">
        <v>247</v>
      </c>
      <c r="H77" s="14" t="s">
        <v>327</v>
      </c>
      <c r="I77" s="14" t="s">
        <v>266</v>
      </c>
      <c r="J77" s="14" t="s">
        <v>277</v>
      </c>
      <c r="K77" s="24">
        <v>4</v>
      </c>
      <c r="L77" s="15">
        <v>550</v>
      </c>
      <c r="M77" s="15">
        <f t="shared" si="2"/>
        <v>2200</v>
      </c>
      <c r="N77" s="16" t="s">
        <v>288</v>
      </c>
      <c r="O77" s="17" t="s">
        <v>303</v>
      </c>
      <c r="P77" s="16" t="s">
        <v>318</v>
      </c>
    </row>
    <row r="78" spans="1:16" s="18" customFormat="1" ht="90" customHeight="1">
      <c r="A78" s="13"/>
      <c r="B78" s="14" t="s">
        <v>79</v>
      </c>
      <c r="C78" s="14" t="s">
        <v>158</v>
      </c>
      <c r="D78" s="14" t="s">
        <v>173</v>
      </c>
      <c r="E78" s="14" t="s">
        <v>201</v>
      </c>
      <c r="F78" s="14" t="s">
        <v>222</v>
      </c>
      <c r="G78" s="14" t="s">
        <v>247</v>
      </c>
      <c r="H78" s="14" t="s">
        <v>327</v>
      </c>
      <c r="I78" s="14" t="s">
        <v>266</v>
      </c>
      <c r="J78" s="14" t="s">
        <v>278</v>
      </c>
      <c r="K78" s="24">
        <v>1</v>
      </c>
      <c r="L78" s="15">
        <v>550</v>
      </c>
      <c r="M78" s="15">
        <f t="shared" si="2"/>
        <v>550</v>
      </c>
      <c r="N78" s="16" t="s">
        <v>288</v>
      </c>
      <c r="O78" s="17" t="s">
        <v>303</v>
      </c>
      <c r="P78" s="16" t="s">
        <v>318</v>
      </c>
    </row>
    <row r="79" spans="1:16" s="18" customFormat="1" ht="90" customHeight="1">
      <c r="A79" s="13"/>
      <c r="B79" s="14" t="s">
        <v>80</v>
      </c>
      <c r="C79" s="14" t="s">
        <v>158</v>
      </c>
      <c r="D79" s="14" t="s">
        <v>173</v>
      </c>
      <c r="E79" s="14" t="s">
        <v>201</v>
      </c>
      <c r="F79" s="14" t="s">
        <v>222</v>
      </c>
      <c r="G79" s="14" t="s">
        <v>247</v>
      </c>
      <c r="H79" s="14" t="s">
        <v>327</v>
      </c>
      <c r="I79" s="14" t="s">
        <v>266</v>
      </c>
      <c r="J79" s="14" t="s">
        <v>279</v>
      </c>
      <c r="K79" s="24">
        <v>2</v>
      </c>
      <c r="L79" s="15">
        <v>550</v>
      </c>
      <c r="M79" s="15">
        <f t="shared" si="2"/>
        <v>1100</v>
      </c>
      <c r="N79" s="16" t="s">
        <v>288</v>
      </c>
      <c r="O79" s="17" t="s">
        <v>303</v>
      </c>
      <c r="P79" s="16" t="s">
        <v>318</v>
      </c>
    </row>
    <row r="80" spans="1:16" s="18" customFormat="1" ht="90" customHeight="1">
      <c r="A80" s="13"/>
      <c r="B80" s="14" t="s">
        <v>81</v>
      </c>
      <c r="C80" s="14" t="s">
        <v>158</v>
      </c>
      <c r="D80" s="14" t="s">
        <v>173</v>
      </c>
      <c r="E80" s="14" t="s">
        <v>201</v>
      </c>
      <c r="F80" s="14" t="s">
        <v>222</v>
      </c>
      <c r="G80" s="14" t="s">
        <v>247</v>
      </c>
      <c r="H80" s="14" t="s">
        <v>327</v>
      </c>
      <c r="I80" s="14" t="s">
        <v>266</v>
      </c>
      <c r="J80" s="14" t="s">
        <v>280</v>
      </c>
      <c r="K80" s="24">
        <v>1</v>
      </c>
      <c r="L80" s="15">
        <v>550</v>
      </c>
      <c r="M80" s="15">
        <f t="shared" si="2"/>
        <v>550</v>
      </c>
      <c r="N80" s="16" t="s">
        <v>288</v>
      </c>
      <c r="O80" s="17" t="s">
        <v>303</v>
      </c>
      <c r="P80" s="16" t="s">
        <v>318</v>
      </c>
    </row>
    <row r="81" spans="1:16" s="18" customFormat="1" ht="90" customHeight="1">
      <c r="A81" s="13"/>
      <c r="B81" s="14" t="s">
        <v>82</v>
      </c>
      <c r="C81" s="14" t="s">
        <v>158</v>
      </c>
      <c r="D81" s="14" t="s">
        <v>173</v>
      </c>
      <c r="E81" s="14" t="s">
        <v>201</v>
      </c>
      <c r="F81" s="14" t="s">
        <v>222</v>
      </c>
      <c r="G81" s="14" t="s">
        <v>247</v>
      </c>
      <c r="H81" s="14" t="s">
        <v>327</v>
      </c>
      <c r="I81" s="14" t="s">
        <v>266</v>
      </c>
      <c r="J81" s="14" t="s">
        <v>281</v>
      </c>
      <c r="K81" s="24">
        <v>2</v>
      </c>
      <c r="L81" s="15">
        <v>550</v>
      </c>
      <c r="M81" s="15">
        <f t="shared" si="2"/>
        <v>1100</v>
      </c>
      <c r="N81" s="16" t="s">
        <v>288</v>
      </c>
      <c r="O81" s="17" t="s">
        <v>303</v>
      </c>
      <c r="P81" s="16" t="s">
        <v>318</v>
      </c>
    </row>
    <row r="82" spans="1:16" s="18" customFormat="1" ht="90" customHeight="1">
      <c r="A82" s="13"/>
      <c r="B82" s="14" t="s">
        <v>83</v>
      </c>
      <c r="C82" s="14" t="s">
        <v>158</v>
      </c>
      <c r="D82" s="14" t="s">
        <v>174</v>
      </c>
      <c r="E82" s="14" t="s">
        <v>202</v>
      </c>
      <c r="F82" s="14" t="s">
        <v>223</v>
      </c>
      <c r="G82" s="14" t="s">
        <v>248</v>
      </c>
      <c r="H82" s="14" t="s">
        <v>327</v>
      </c>
      <c r="I82" s="14" t="s">
        <v>266</v>
      </c>
      <c r="J82" s="14" t="s">
        <v>273</v>
      </c>
      <c r="K82" s="24">
        <v>2</v>
      </c>
      <c r="L82" s="15">
        <v>550</v>
      </c>
      <c r="M82" s="15">
        <f t="shared" si="2"/>
        <v>1100</v>
      </c>
      <c r="N82" s="16" t="s">
        <v>288</v>
      </c>
      <c r="O82" s="17" t="s">
        <v>304</v>
      </c>
      <c r="P82" s="16" t="s">
        <v>318</v>
      </c>
    </row>
    <row r="83" spans="1:16" s="18" customFormat="1" ht="90" customHeight="1">
      <c r="A83" s="13"/>
      <c r="B83" s="14" t="s">
        <v>84</v>
      </c>
      <c r="C83" s="14" t="s">
        <v>158</v>
      </c>
      <c r="D83" s="14" t="s">
        <v>174</v>
      </c>
      <c r="E83" s="14" t="s">
        <v>202</v>
      </c>
      <c r="F83" s="14" t="s">
        <v>223</v>
      </c>
      <c r="G83" s="14" t="s">
        <v>248</v>
      </c>
      <c r="H83" s="14" t="s">
        <v>327</v>
      </c>
      <c r="I83" s="14" t="s">
        <v>266</v>
      </c>
      <c r="J83" s="14" t="s">
        <v>275</v>
      </c>
      <c r="K83" s="24">
        <v>1</v>
      </c>
      <c r="L83" s="15">
        <v>550</v>
      </c>
      <c r="M83" s="15">
        <f t="shared" si="2"/>
        <v>550</v>
      </c>
      <c r="N83" s="16" t="s">
        <v>288</v>
      </c>
      <c r="O83" s="17" t="s">
        <v>304</v>
      </c>
      <c r="P83" s="16" t="s">
        <v>318</v>
      </c>
    </row>
    <row r="84" spans="1:16" s="18" customFormat="1" ht="90" customHeight="1">
      <c r="A84" s="13"/>
      <c r="B84" s="14" t="s">
        <v>85</v>
      </c>
      <c r="C84" s="14" t="s">
        <v>158</v>
      </c>
      <c r="D84" s="14" t="s">
        <v>174</v>
      </c>
      <c r="E84" s="14" t="s">
        <v>202</v>
      </c>
      <c r="F84" s="14" t="s">
        <v>223</v>
      </c>
      <c r="G84" s="14" t="s">
        <v>248</v>
      </c>
      <c r="H84" s="14" t="s">
        <v>327</v>
      </c>
      <c r="I84" s="14" t="s">
        <v>266</v>
      </c>
      <c r="J84" s="14" t="s">
        <v>274</v>
      </c>
      <c r="K84" s="24">
        <v>1</v>
      </c>
      <c r="L84" s="15">
        <v>550</v>
      </c>
      <c r="M84" s="15">
        <f t="shared" si="2"/>
        <v>550</v>
      </c>
      <c r="N84" s="16" t="s">
        <v>288</v>
      </c>
      <c r="O84" s="17" t="s">
        <v>304</v>
      </c>
      <c r="P84" s="16" t="s">
        <v>318</v>
      </c>
    </row>
    <row r="85" spans="1:16" s="18" customFormat="1" ht="90" customHeight="1">
      <c r="A85" s="13"/>
      <c r="B85" s="14" t="s">
        <v>86</v>
      </c>
      <c r="C85" s="14" t="s">
        <v>158</v>
      </c>
      <c r="D85" s="14" t="s">
        <v>174</v>
      </c>
      <c r="E85" s="14" t="s">
        <v>202</v>
      </c>
      <c r="F85" s="14" t="s">
        <v>223</v>
      </c>
      <c r="G85" s="14" t="s">
        <v>248</v>
      </c>
      <c r="H85" s="14" t="s">
        <v>327</v>
      </c>
      <c r="I85" s="14" t="s">
        <v>266</v>
      </c>
      <c r="J85" s="14" t="s">
        <v>276</v>
      </c>
      <c r="K85" s="24">
        <v>3</v>
      </c>
      <c r="L85" s="15">
        <v>550</v>
      </c>
      <c r="M85" s="15">
        <f t="shared" si="2"/>
        <v>1650</v>
      </c>
      <c r="N85" s="16" t="s">
        <v>288</v>
      </c>
      <c r="O85" s="17" t="s">
        <v>304</v>
      </c>
      <c r="P85" s="16" t="s">
        <v>318</v>
      </c>
    </row>
    <row r="86" spans="1:16" s="18" customFormat="1" ht="90" customHeight="1">
      <c r="A86" s="13"/>
      <c r="B86" s="14" t="s">
        <v>87</v>
      </c>
      <c r="C86" s="14" t="s">
        <v>158</v>
      </c>
      <c r="D86" s="14" t="s">
        <v>174</v>
      </c>
      <c r="E86" s="14" t="s">
        <v>202</v>
      </c>
      <c r="F86" s="14" t="s">
        <v>223</v>
      </c>
      <c r="G86" s="14" t="s">
        <v>248</v>
      </c>
      <c r="H86" s="14" t="s">
        <v>327</v>
      </c>
      <c r="I86" s="14" t="s">
        <v>266</v>
      </c>
      <c r="J86" s="14" t="s">
        <v>277</v>
      </c>
      <c r="K86" s="24">
        <v>3</v>
      </c>
      <c r="L86" s="15">
        <v>550</v>
      </c>
      <c r="M86" s="15">
        <f t="shared" si="2"/>
        <v>1650</v>
      </c>
      <c r="N86" s="16" t="s">
        <v>288</v>
      </c>
      <c r="O86" s="17" t="s">
        <v>304</v>
      </c>
      <c r="P86" s="16" t="s">
        <v>318</v>
      </c>
    </row>
    <row r="87" spans="1:16" s="18" customFormat="1" ht="90" customHeight="1">
      <c r="A87" s="13"/>
      <c r="B87" s="14" t="s">
        <v>88</v>
      </c>
      <c r="C87" s="14" t="s">
        <v>158</v>
      </c>
      <c r="D87" s="14" t="s">
        <v>174</v>
      </c>
      <c r="E87" s="14" t="s">
        <v>202</v>
      </c>
      <c r="F87" s="14" t="s">
        <v>223</v>
      </c>
      <c r="G87" s="14" t="s">
        <v>248</v>
      </c>
      <c r="H87" s="14" t="s">
        <v>327</v>
      </c>
      <c r="I87" s="14" t="s">
        <v>266</v>
      </c>
      <c r="J87" s="14" t="s">
        <v>279</v>
      </c>
      <c r="K87" s="24">
        <v>2</v>
      </c>
      <c r="L87" s="15">
        <v>550</v>
      </c>
      <c r="M87" s="15">
        <f t="shared" si="2"/>
        <v>1100</v>
      </c>
      <c r="N87" s="16" t="s">
        <v>288</v>
      </c>
      <c r="O87" s="17" t="s">
        <v>304</v>
      </c>
      <c r="P87" s="16" t="s">
        <v>318</v>
      </c>
    </row>
    <row r="88" spans="1:16" s="18" customFormat="1" ht="90" customHeight="1">
      <c r="A88" s="13"/>
      <c r="B88" s="14" t="s">
        <v>89</v>
      </c>
      <c r="C88" s="14" t="s">
        <v>158</v>
      </c>
      <c r="D88" s="14" t="s">
        <v>174</v>
      </c>
      <c r="E88" s="14" t="s">
        <v>202</v>
      </c>
      <c r="F88" s="14" t="s">
        <v>223</v>
      </c>
      <c r="G88" s="14" t="s">
        <v>248</v>
      </c>
      <c r="H88" s="14" t="s">
        <v>327</v>
      </c>
      <c r="I88" s="14" t="s">
        <v>266</v>
      </c>
      <c r="J88" s="14" t="s">
        <v>281</v>
      </c>
      <c r="K88" s="24">
        <v>2</v>
      </c>
      <c r="L88" s="15">
        <v>550</v>
      </c>
      <c r="M88" s="15">
        <f t="shared" si="2"/>
        <v>1100</v>
      </c>
      <c r="N88" s="16" t="s">
        <v>288</v>
      </c>
      <c r="O88" s="17" t="s">
        <v>304</v>
      </c>
      <c r="P88" s="16" t="s">
        <v>318</v>
      </c>
    </row>
    <row r="89" spans="1:16" s="18" customFormat="1" ht="90" customHeight="1">
      <c r="A89" s="13"/>
      <c r="B89" s="14" t="s">
        <v>90</v>
      </c>
      <c r="C89" s="14" t="s">
        <v>158</v>
      </c>
      <c r="D89" s="14" t="s">
        <v>175</v>
      </c>
      <c r="E89" s="14" t="s">
        <v>203</v>
      </c>
      <c r="F89" s="14" t="s">
        <v>224</v>
      </c>
      <c r="G89" s="14" t="s">
        <v>249</v>
      </c>
      <c r="H89" s="14" t="s">
        <v>264</v>
      </c>
      <c r="I89" s="14" t="s">
        <v>265</v>
      </c>
      <c r="J89" s="14" t="s">
        <v>273</v>
      </c>
      <c r="K89" s="24">
        <v>3</v>
      </c>
      <c r="L89" s="15">
        <v>650</v>
      </c>
      <c r="M89" s="15">
        <f t="shared" si="2"/>
        <v>1950</v>
      </c>
      <c r="N89" s="16" t="s">
        <v>287</v>
      </c>
      <c r="O89" s="17" t="s">
        <v>305</v>
      </c>
      <c r="P89" s="16" t="s">
        <v>315</v>
      </c>
    </row>
    <row r="90" spans="1:16" s="18" customFormat="1" ht="90" customHeight="1">
      <c r="A90" s="13"/>
      <c r="B90" s="14" t="s">
        <v>91</v>
      </c>
      <c r="C90" s="14" t="s">
        <v>158</v>
      </c>
      <c r="D90" s="14" t="s">
        <v>175</v>
      </c>
      <c r="E90" s="14" t="s">
        <v>203</v>
      </c>
      <c r="F90" s="14" t="s">
        <v>224</v>
      </c>
      <c r="G90" s="14" t="s">
        <v>249</v>
      </c>
      <c r="H90" s="14" t="s">
        <v>264</v>
      </c>
      <c r="I90" s="14" t="s">
        <v>265</v>
      </c>
      <c r="J90" s="14" t="s">
        <v>274</v>
      </c>
      <c r="K90" s="24">
        <v>2</v>
      </c>
      <c r="L90" s="15">
        <v>650</v>
      </c>
      <c r="M90" s="15">
        <f t="shared" si="2"/>
        <v>1300</v>
      </c>
      <c r="N90" s="16" t="s">
        <v>287</v>
      </c>
      <c r="O90" s="17" t="s">
        <v>305</v>
      </c>
      <c r="P90" s="16" t="s">
        <v>315</v>
      </c>
    </row>
    <row r="91" spans="1:16" s="18" customFormat="1" ht="90" customHeight="1">
      <c r="A91" s="13"/>
      <c r="B91" s="14" t="s">
        <v>92</v>
      </c>
      <c r="C91" s="14" t="s">
        <v>158</v>
      </c>
      <c r="D91" s="14" t="s">
        <v>175</v>
      </c>
      <c r="E91" s="14" t="s">
        <v>203</v>
      </c>
      <c r="F91" s="14" t="s">
        <v>224</v>
      </c>
      <c r="G91" s="14" t="s">
        <v>249</v>
      </c>
      <c r="H91" s="14" t="s">
        <v>264</v>
      </c>
      <c r="I91" s="14" t="s">
        <v>265</v>
      </c>
      <c r="J91" s="14" t="s">
        <v>281</v>
      </c>
      <c r="K91" s="24">
        <v>1</v>
      </c>
      <c r="L91" s="15">
        <v>650</v>
      </c>
      <c r="M91" s="15">
        <f t="shared" si="2"/>
        <v>650</v>
      </c>
      <c r="N91" s="16" t="s">
        <v>287</v>
      </c>
      <c r="O91" s="17" t="s">
        <v>305</v>
      </c>
      <c r="P91" s="16" t="s">
        <v>315</v>
      </c>
    </row>
    <row r="92" spans="1:16" s="18" customFormat="1" ht="90" customHeight="1">
      <c r="A92" s="13"/>
      <c r="B92" s="14" t="s">
        <v>93</v>
      </c>
      <c r="C92" s="14" t="s">
        <v>158</v>
      </c>
      <c r="D92" s="14" t="s">
        <v>176</v>
      </c>
      <c r="E92" s="14" t="s">
        <v>204</v>
      </c>
      <c r="F92" s="14" t="s">
        <v>225</v>
      </c>
      <c r="G92" s="14" t="s">
        <v>250</v>
      </c>
      <c r="H92" s="14" t="s">
        <v>264</v>
      </c>
      <c r="I92" s="14" t="s">
        <v>268</v>
      </c>
      <c r="J92" s="14" t="s">
        <v>283</v>
      </c>
      <c r="K92" s="24">
        <v>3</v>
      </c>
      <c r="L92" s="15">
        <v>770</v>
      </c>
      <c r="M92" s="15">
        <f t="shared" si="2"/>
        <v>2310</v>
      </c>
      <c r="N92" s="16" t="s">
        <v>287</v>
      </c>
      <c r="O92" s="17" t="s">
        <v>306</v>
      </c>
      <c r="P92" s="16" t="s">
        <v>316</v>
      </c>
    </row>
    <row r="93" spans="1:16" s="18" customFormat="1" ht="90" customHeight="1">
      <c r="A93" s="13"/>
      <c r="B93" s="14" t="s">
        <v>94</v>
      </c>
      <c r="C93" s="14" t="s">
        <v>158</v>
      </c>
      <c r="D93" s="14" t="s">
        <v>176</v>
      </c>
      <c r="E93" s="14" t="s">
        <v>204</v>
      </c>
      <c r="F93" s="14" t="s">
        <v>225</v>
      </c>
      <c r="G93" s="14" t="s">
        <v>250</v>
      </c>
      <c r="H93" s="14" t="s">
        <v>264</v>
      </c>
      <c r="I93" s="14" t="s">
        <v>268</v>
      </c>
      <c r="J93" s="14" t="s">
        <v>284</v>
      </c>
      <c r="K93" s="24">
        <v>1</v>
      </c>
      <c r="L93" s="15">
        <v>770</v>
      </c>
      <c r="M93" s="15">
        <f t="shared" si="2"/>
        <v>770</v>
      </c>
      <c r="N93" s="16" t="s">
        <v>287</v>
      </c>
      <c r="O93" s="17" t="s">
        <v>306</v>
      </c>
      <c r="P93" s="16" t="s">
        <v>316</v>
      </c>
    </row>
    <row r="94" spans="1:16" s="18" customFormat="1" ht="90" customHeight="1">
      <c r="A94" s="13"/>
      <c r="B94" s="14" t="s">
        <v>95</v>
      </c>
      <c r="C94" s="14" t="s">
        <v>158</v>
      </c>
      <c r="D94" s="14" t="s">
        <v>176</v>
      </c>
      <c r="E94" s="14" t="s">
        <v>204</v>
      </c>
      <c r="F94" s="14" t="s">
        <v>225</v>
      </c>
      <c r="G94" s="14" t="s">
        <v>250</v>
      </c>
      <c r="H94" s="14" t="s">
        <v>264</v>
      </c>
      <c r="I94" s="14" t="s">
        <v>268</v>
      </c>
      <c r="J94" s="14" t="s">
        <v>285</v>
      </c>
      <c r="K94" s="24">
        <v>1</v>
      </c>
      <c r="L94" s="15">
        <v>770</v>
      </c>
      <c r="M94" s="15">
        <f t="shared" ref="M94:M113" si="3">$K94*L94</f>
        <v>770</v>
      </c>
      <c r="N94" s="16" t="s">
        <v>287</v>
      </c>
      <c r="O94" s="17" t="s">
        <v>306</v>
      </c>
      <c r="P94" s="16" t="s">
        <v>316</v>
      </c>
    </row>
    <row r="95" spans="1:16" s="18" customFormat="1" ht="90" customHeight="1">
      <c r="A95" s="13"/>
      <c r="B95" s="14" t="s">
        <v>96</v>
      </c>
      <c r="C95" s="14" t="s">
        <v>158</v>
      </c>
      <c r="D95" s="14" t="s">
        <v>177</v>
      </c>
      <c r="E95" s="14" t="s">
        <v>205</v>
      </c>
      <c r="F95" s="14" t="s">
        <v>226</v>
      </c>
      <c r="G95" s="14" t="s">
        <v>251</v>
      </c>
      <c r="H95" s="14" t="s">
        <v>327</v>
      </c>
      <c r="I95" s="14" t="s">
        <v>266</v>
      </c>
      <c r="J95" s="14" t="s">
        <v>273</v>
      </c>
      <c r="K95" s="24">
        <v>1</v>
      </c>
      <c r="L95" s="15">
        <v>750</v>
      </c>
      <c r="M95" s="15">
        <f t="shared" si="3"/>
        <v>750</v>
      </c>
      <c r="N95" s="16" t="s">
        <v>287</v>
      </c>
      <c r="O95" s="17" t="s">
        <v>307</v>
      </c>
      <c r="P95" s="16" t="s">
        <v>316</v>
      </c>
    </row>
    <row r="96" spans="1:16" s="18" customFormat="1" ht="90" customHeight="1">
      <c r="A96" s="13"/>
      <c r="B96" s="14" t="s">
        <v>97</v>
      </c>
      <c r="C96" s="14" t="s">
        <v>158</v>
      </c>
      <c r="D96" s="14" t="s">
        <v>178</v>
      </c>
      <c r="E96" s="14" t="s">
        <v>206</v>
      </c>
      <c r="F96" s="14" t="s">
        <v>227</v>
      </c>
      <c r="G96" s="14" t="s">
        <v>252</v>
      </c>
      <c r="H96" s="14" t="s">
        <v>327</v>
      </c>
      <c r="I96" s="14" t="s">
        <v>268</v>
      </c>
      <c r="J96" s="14" t="s">
        <v>274</v>
      </c>
      <c r="K96" s="24">
        <v>2</v>
      </c>
      <c r="L96" s="15">
        <v>895</v>
      </c>
      <c r="M96" s="15">
        <f t="shared" si="3"/>
        <v>1790</v>
      </c>
      <c r="N96" s="16" t="s">
        <v>287</v>
      </c>
      <c r="O96" s="17" t="s">
        <v>307</v>
      </c>
      <c r="P96" s="16" t="s">
        <v>316</v>
      </c>
    </row>
    <row r="97" spans="1:16" s="18" customFormat="1" ht="90" customHeight="1">
      <c r="A97" s="13"/>
      <c r="B97" s="14" t="s">
        <v>98</v>
      </c>
      <c r="C97" s="14" t="s">
        <v>158</v>
      </c>
      <c r="D97" s="14" t="s">
        <v>178</v>
      </c>
      <c r="E97" s="14" t="s">
        <v>206</v>
      </c>
      <c r="F97" s="14" t="s">
        <v>227</v>
      </c>
      <c r="G97" s="14" t="s">
        <v>252</v>
      </c>
      <c r="H97" s="14" t="s">
        <v>327</v>
      </c>
      <c r="I97" s="14" t="s">
        <v>268</v>
      </c>
      <c r="J97" s="14" t="s">
        <v>277</v>
      </c>
      <c r="K97" s="24">
        <v>1</v>
      </c>
      <c r="L97" s="15">
        <v>895</v>
      </c>
      <c r="M97" s="15">
        <f t="shared" si="3"/>
        <v>895</v>
      </c>
      <c r="N97" s="16" t="s">
        <v>287</v>
      </c>
      <c r="O97" s="17" t="s">
        <v>307</v>
      </c>
      <c r="P97" s="16" t="s">
        <v>316</v>
      </c>
    </row>
    <row r="98" spans="1:16" s="18" customFormat="1" ht="90" customHeight="1">
      <c r="A98" s="13"/>
      <c r="B98" s="14" t="s">
        <v>99</v>
      </c>
      <c r="C98" s="14" t="s">
        <v>158</v>
      </c>
      <c r="D98" s="14" t="s">
        <v>178</v>
      </c>
      <c r="E98" s="14" t="s">
        <v>206</v>
      </c>
      <c r="F98" s="14" t="s">
        <v>227</v>
      </c>
      <c r="G98" s="14" t="s">
        <v>252</v>
      </c>
      <c r="H98" s="14" t="s">
        <v>327</v>
      </c>
      <c r="I98" s="14" t="s">
        <v>268</v>
      </c>
      <c r="J98" s="14" t="s">
        <v>279</v>
      </c>
      <c r="K98" s="24">
        <v>1</v>
      </c>
      <c r="L98" s="15">
        <v>895</v>
      </c>
      <c r="M98" s="15">
        <f t="shared" si="3"/>
        <v>895</v>
      </c>
      <c r="N98" s="16" t="s">
        <v>287</v>
      </c>
      <c r="O98" s="17" t="s">
        <v>307</v>
      </c>
      <c r="P98" s="16" t="s">
        <v>316</v>
      </c>
    </row>
    <row r="99" spans="1:16" s="18" customFormat="1" ht="90" customHeight="1">
      <c r="A99" s="13"/>
      <c r="B99" s="14" t="s">
        <v>100</v>
      </c>
      <c r="C99" s="14" t="s">
        <v>158</v>
      </c>
      <c r="D99" s="14" t="s">
        <v>179</v>
      </c>
      <c r="E99" s="14" t="s">
        <v>207</v>
      </c>
      <c r="F99" s="14" t="s">
        <v>228</v>
      </c>
      <c r="G99" s="14" t="s">
        <v>253</v>
      </c>
      <c r="H99" s="14" t="s">
        <v>327</v>
      </c>
      <c r="I99" s="14" t="s">
        <v>266</v>
      </c>
      <c r="J99" s="14" t="s">
        <v>273</v>
      </c>
      <c r="K99" s="24">
        <v>3</v>
      </c>
      <c r="L99" s="15">
        <v>750</v>
      </c>
      <c r="M99" s="15">
        <f t="shared" si="3"/>
        <v>2250</v>
      </c>
      <c r="N99" s="16" t="s">
        <v>287</v>
      </c>
      <c r="O99" s="17" t="s">
        <v>308</v>
      </c>
      <c r="P99" s="16" t="s">
        <v>318</v>
      </c>
    </row>
    <row r="100" spans="1:16" s="18" customFormat="1" ht="90" customHeight="1">
      <c r="A100" s="13"/>
      <c r="B100" s="14" t="s">
        <v>101</v>
      </c>
      <c r="C100" s="14" t="s">
        <v>158</v>
      </c>
      <c r="D100" s="14" t="s">
        <v>179</v>
      </c>
      <c r="E100" s="14" t="s">
        <v>207</v>
      </c>
      <c r="F100" s="14" t="s">
        <v>228</v>
      </c>
      <c r="G100" s="14" t="s">
        <v>253</v>
      </c>
      <c r="H100" s="14" t="s">
        <v>327</v>
      </c>
      <c r="I100" s="14" t="s">
        <v>266</v>
      </c>
      <c r="J100" s="14" t="s">
        <v>274</v>
      </c>
      <c r="K100" s="24">
        <v>2</v>
      </c>
      <c r="L100" s="15">
        <v>750</v>
      </c>
      <c r="M100" s="15">
        <f t="shared" si="3"/>
        <v>1500</v>
      </c>
      <c r="N100" s="16" t="s">
        <v>287</v>
      </c>
      <c r="O100" s="17" t="s">
        <v>308</v>
      </c>
      <c r="P100" s="16" t="s">
        <v>318</v>
      </c>
    </row>
    <row r="101" spans="1:16" s="18" customFormat="1" ht="90" customHeight="1">
      <c r="A101" s="13"/>
      <c r="B101" s="14" t="s">
        <v>102</v>
      </c>
      <c r="C101" s="14" t="s">
        <v>158</v>
      </c>
      <c r="D101" s="14" t="s">
        <v>179</v>
      </c>
      <c r="E101" s="14" t="s">
        <v>207</v>
      </c>
      <c r="F101" s="14" t="s">
        <v>228</v>
      </c>
      <c r="G101" s="14" t="s">
        <v>253</v>
      </c>
      <c r="H101" s="14" t="s">
        <v>327</v>
      </c>
      <c r="I101" s="14" t="s">
        <v>266</v>
      </c>
      <c r="J101" s="14" t="s">
        <v>281</v>
      </c>
      <c r="K101" s="24">
        <v>1</v>
      </c>
      <c r="L101" s="15">
        <v>750</v>
      </c>
      <c r="M101" s="15">
        <f t="shared" si="3"/>
        <v>750</v>
      </c>
      <c r="N101" s="16" t="s">
        <v>287</v>
      </c>
      <c r="O101" s="17" t="s">
        <v>308</v>
      </c>
      <c r="P101" s="16" t="s">
        <v>318</v>
      </c>
    </row>
    <row r="102" spans="1:16" s="18" customFormat="1" ht="90" customHeight="1">
      <c r="A102" s="13"/>
      <c r="B102" s="14" t="s">
        <v>103</v>
      </c>
      <c r="C102" s="14" t="s">
        <v>158</v>
      </c>
      <c r="D102" s="14" t="s">
        <v>180</v>
      </c>
      <c r="E102" s="14" t="s">
        <v>195</v>
      </c>
      <c r="F102" s="14" t="s">
        <v>216</v>
      </c>
      <c r="G102" s="14" t="s">
        <v>254</v>
      </c>
      <c r="H102" s="14" t="s">
        <v>327</v>
      </c>
      <c r="I102" s="14" t="s">
        <v>270</v>
      </c>
      <c r="J102" s="14" t="s">
        <v>272</v>
      </c>
      <c r="K102" s="24">
        <v>1</v>
      </c>
      <c r="L102" s="15">
        <v>550</v>
      </c>
      <c r="M102" s="15">
        <f t="shared" si="3"/>
        <v>550</v>
      </c>
      <c r="N102" s="16" t="s">
        <v>287</v>
      </c>
      <c r="O102" s="17" t="s">
        <v>309</v>
      </c>
      <c r="P102" s="16" t="s">
        <v>315</v>
      </c>
    </row>
    <row r="103" spans="1:16" s="18" customFormat="1" ht="90" customHeight="1">
      <c r="A103" s="13"/>
      <c r="B103" s="14" t="s">
        <v>104</v>
      </c>
      <c r="C103" s="14" t="s">
        <v>158</v>
      </c>
      <c r="D103" s="14" t="s">
        <v>180</v>
      </c>
      <c r="E103" s="14" t="s">
        <v>195</v>
      </c>
      <c r="F103" s="14" t="s">
        <v>216</v>
      </c>
      <c r="G103" s="14" t="s">
        <v>254</v>
      </c>
      <c r="H103" s="14" t="s">
        <v>327</v>
      </c>
      <c r="I103" s="14" t="s">
        <v>270</v>
      </c>
      <c r="J103" s="14" t="s">
        <v>274</v>
      </c>
      <c r="K103" s="24">
        <v>1</v>
      </c>
      <c r="L103" s="15">
        <v>550</v>
      </c>
      <c r="M103" s="15">
        <f t="shared" si="3"/>
        <v>550</v>
      </c>
      <c r="N103" s="16" t="s">
        <v>287</v>
      </c>
      <c r="O103" s="17" t="s">
        <v>309</v>
      </c>
      <c r="P103" s="16" t="s">
        <v>315</v>
      </c>
    </row>
    <row r="104" spans="1:16" s="18" customFormat="1" ht="90" customHeight="1">
      <c r="A104" s="13"/>
      <c r="B104" s="14" t="s">
        <v>105</v>
      </c>
      <c r="C104" s="14" t="s">
        <v>158</v>
      </c>
      <c r="D104" s="14" t="s">
        <v>180</v>
      </c>
      <c r="E104" s="14" t="s">
        <v>195</v>
      </c>
      <c r="F104" s="14" t="s">
        <v>216</v>
      </c>
      <c r="G104" s="14" t="s">
        <v>254</v>
      </c>
      <c r="H104" s="14" t="s">
        <v>327</v>
      </c>
      <c r="I104" s="14" t="s">
        <v>270</v>
      </c>
      <c r="J104" s="14" t="s">
        <v>279</v>
      </c>
      <c r="K104" s="24">
        <v>1</v>
      </c>
      <c r="L104" s="15">
        <v>550</v>
      </c>
      <c r="M104" s="15">
        <f t="shared" si="3"/>
        <v>550</v>
      </c>
      <c r="N104" s="16" t="s">
        <v>287</v>
      </c>
      <c r="O104" s="17" t="s">
        <v>309</v>
      </c>
      <c r="P104" s="16" t="s">
        <v>315</v>
      </c>
    </row>
    <row r="105" spans="1:16" s="18" customFormat="1" ht="90" customHeight="1">
      <c r="A105" s="13"/>
      <c r="B105" s="14" t="s">
        <v>106</v>
      </c>
      <c r="C105" s="14" t="s">
        <v>158</v>
      </c>
      <c r="D105" s="14" t="s">
        <v>181</v>
      </c>
      <c r="E105" s="14" t="s">
        <v>208</v>
      </c>
      <c r="F105" s="14" t="s">
        <v>229</v>
      </c>
      <c r="G105" s="14" t="s">
        <v>255</v>
      </c>
      <c r="H105" s="14" t="s">
        <v>327</v>
      </c>
      <c r="I105" s="14" t="s">
        <v>270</v>
      </c>
      <c r="J105" s="14" t="s">
        <v>282</v>
      </c>
      <c r="K105" s="24">
        <v>2</v>
      </c>
      <c r="L105" s="15">
        <v>795</v>
      </c>
      <c r="M105" s="15">
        <f t="shared" si="3"/>
        <v>1590</v>
      </c>
      <c r="N105" s="16" t="s">
        <v>287</v>
      </c>
      <c r="O105" s="17" t="s">
        <v>310</v>
      </c>
      <c r="P105" s="16" t="s">
        <v>315</v>
      </c>
    </row>
    <row r="106" spans="1:16" s="18" customFormat="1" ht="90" customHeight="1">
      <c r="A106" s="13"/>
      <c r="B106" s="14" t="s">
        <v>107</v>
      </c>
      <c r="C106" s="14" t="s">
        <v>158</v>
      </c>
      <c r="D106" s="14" t="s">
        <v>181</v>
      </c>
      <c r="E106" s="14" t="s">
        <v>208</v>
      </c>
      <c r="F106" s="14" t="s">
        <v>229</v>
      </c>
      <c r="G106" s="14" t="s">
        <v>255</v>
      </c>
      <c r="H106" s="14" t="s">
        <v>327</v>
      </c>
      <c r="I106" s="14" t="s">
        <v>270</v>
      </c>
      <c r="J106" s="14" t="s">
        <v>273</v>
      </c>
      <c r="K106" s="24">
        <v>1</v>
      </c>
      <c r="L106" s="15">
        <v>795</v>
      </c>
      <c r="M106" s="15">
        <f t="shared" si="3"/>
        <v>795</v>
      </c>
      <c r="N106" s="16" t="s">
        <v>287</v>
      </c>
      <c r="O106" s="17" t="s">
        <v>310</v>
      </c>
      <c r="P106" s="16" t="s">
        <v>315</v>
      </c>
    </row>
    <row r="107" spans="1:16" s="18" customFormat="1" ht="90" customHeight="1">
      <c r="A107" s="13"/>
      <c r="B107" s="14" t="s">
        <v>108</v>
      </c>
      <c r="C107" s="14" t="s">
        <v>158</v>
      </c>
      <c r="D107" s="14" t="s">
        <v>181</v>
      </c>
      <c r="E107" s="14" t="s">
        <v>208</v>
      </c>
      <c r="F107" s="14" t="s">
        <v>229</v>
      </c>
      <c r="G107" s="14" t="s">
        <v>255</v>
      </c>
      <c r="H107" s="14" t="s">
        <v>327</v>
      </c>
      <c r="I107" s="14" t="s">
        <v>270</v>
      </c>
      <c r="J107" s="14" t="s">
        <v>275</v>
      </c>
      <c r="K107" s="24">
        <v>1</v>
      </c>
      <c r="L107" s="15">
        <v>795</v>
      </c>
      <c r="M107" s="15">
        <f t="shared" si="3"/>
        <v>795</v>
      </c>
      <c r="N107" s="16" t="s">
        <v>287</v>
      </c>
      <c r="O107" s="17" t="s">
        <v>310</v>
      </c>
      <c r="P107" s="16" t="s">
        <v>315</v>
      </c>
    </row>
    <row r="108" spans="1:16" s="18" customFormat="1" ht="90" customHeight="1">
      <c r="A108" s="13"/>
      <c r="B108" s="14" t="s">
        <v>109</v>
      </c>
      <c r="C108" s="14" t="s">
        <v>158</v>
      </c>
      <c r="D108" s="14" t="s">
        <v>181</v>
      </c>
      <c r="E108" s="14" t="s">
        <v>208</v>
      </c>
      <c r="F108" s="14" t="s">
        <v>229</v>
      </c>
      <c r="G108" s="14" t="s">
        <v>255</v>
      </c>
      <c r="H108" s="14" t="s">
        <v>327</v>
      </c>
      <c r="I108" s="14" t="s">
        <v>270</v>
      </c>
      <c r="J108" s="14" t="s">
        <v>274</v>
      </c>
      <c r="K108" s="24">
        <v>3</v>
      </c>
      <c r="L108" s="15">
        <v>795</v>
      </c>
      <c r="M108" s="15">
        <f t="shared" si="3"/>
        <v>2385</v>
      </c>
      <c r="N108" s="16" t="s">
        <v>287</v>
      </c>
      <c r="O108" s="17" t="s">
        <v>310</v>
      </c>
      <c r="P108" s="16" t="s">
        <v>315</v>
      </c>
    </row>
    <row r="109" spans="1:16" s="18" customFormat="1" ht="90" customHeight="1">
      <c r="A109" s="13"/>
      <c r="B109" s="14" t="s">
        <v>110</v>
      </c>
      <c r="C109" s="14" t="s">
        <v>158</v>
      </c>
      <c r="D109" s="14" t="s">
        <v>181</v>
      </c>
      <c r="E109" s="14" t="s">
        <v>208</v>
      </c>
      <c r="F109" s="14" t="s">
        <v>229</v>
      </c>
      <c r="G109" s="14" t="s">
        <v>255</v>
      </c>
      <c r="H109" s="14" t="s">
        <v>327</v>
      </c>
      <c r="I109" s="14" t="s">
        <v>270</v>
      </c>
      <c r="J109" s="14" t="s">
        <v>277</v>
      </c>
      <c r="K109" s="24">
        <v>3</v>
      </c>
      <c r="L109" s="15">
        <v>795</v>
      </c>
      <c r="M109" s="15">
        <f t="shared" si="3"/>
        <v>2385</v>
      </c>
      <c r="N109" s="16" t="s">
        <v>287</v>
      </c>
      <c r="O109" s="17" t="s">
        <v>310</v>
      </c>
      <c r="P109" s="16" t="s">
        <v>315</v>
      </c>
    </row>
    <row r="110" spans="1:16" s="18" customFormat="1" ht="90" customHeight="1">
      <c r="A110" s="13"/>
      <c r="B110" s="14" t="s">
        <v>111</v>
      </c>
      <c r="C110" s="14" t="s">
        <v>158</v>
      </c>
      <c r="D110" s="14" t="s">
        <v>181</v>
      </c>
      <c r="E110" s="14" t="s">
        <v>208</v>
      </c>
      <c r="F110" s="14" t="s">
        <v>229</v>
      </c>
      <c r="G110" s="14" t="s">
        <v>255</v>
      </c>
      <c r="H110" s="14" t="s">
        <v>327</v>
      </c>
      <c r="I110" s="14" t="s">
        <v>270</v>
      </c>
      <c r="J110" s="14" t="s">
        <v>280</v>
      </c>
      <c r="K110" s="24">
        <v>1</v>
      </c>
      <c r="L110" s="15">
        <v>795</v>
      </c>
      <c r="M110" s="15">
        <f t="shared" si="3"/>
        <v>795</v>
      </c>
      <c r="N110" s="16" t="s">
        <v>287</v>
      </c>
      <c r="O110" s="17" t="s">
        <v>310</v>
      </c>
      <c r="P110" s="16" t="s">
        <v>315</v>
      </c>
    </row>
    <row r="111" spans="1:16" s="18" customFormat="1" ht="90" customHeight="1">
      <c r="A111" s="13"/>
      <c r="B111" s="14" t="s">
        <v>112</v>
      </c>
      <c r="C111" s="14" t="s">
        <v>158</v>
      </c>
      <c r="D111" s="14" t="s">
        <v>182</v>
      </c>
      <c r="E111" s="14" t="s">
        <v>195</v>
      </c>
      <c r="F111" s="14" t="s">
        <v>216</v>
      </c>
      <c r="G111" s="14" t="s">
        <v>256</v>
      </c>
      <c r="H111" s="14" t="s">
        <v>327</v>
      </c>
      <c r="I111" s="14" t="s">
        <v>266</v>
      </c>
      <c r="J111" s="14" t="s">
        <v>282</v>
      </c>
      <c r="K111" s="24">
        <v>1</v>
      </c>
      <c r="L111" s="15">
        <v>650</v>
      </c>
      <c r="M111" s="15">
        <f t="shared" si="3"/>
        <v>650</v>
      </c>
      <c r="N111" s="16" t="s">
        <v>287</v>
      </c>
      <c r="O111" s="17" t="s">
        <v>311</v>
      </c>
      <c r="P111" s="16" t="s">
        <v>318</v>
      </c>
    </row>
    <row r="112" spans="1:16" s="18" customFormat="1" ht="90" customHeight="1">
      <c r="A112" s="13"/>
      <c r="B112" s="14" t="s">
        <v>113</v>
      </c>
      <c r="C112" s="14" t="s">
        <v>158</v>
      </c>
      <c r="D112" s="14" t="s">
        <v>182</v>
      </c>
      <c r="E112" s="14" t="s">
        <v>195</v>
      </c>
      <c r="F112" s="14" t="s">
        <v>216</v>
      </c>
      <c r="G112" s="14" t="s">
        <v>256</v>
      </c>
      <c r="H112" s="14" t="s">
        <v>327</v>
      </c>
      <c r="I112" s="14" t="s">
        <v>266</v>
      </c>
      <c r="J112" s="14" t="s">
        <v>271</v>
      </c>
      <c r="K112" s="24">
        <v>1</v>
      </c>
      <c r="L112" s="15">
        <v>650</v>
      </c>
      <c r="M112" s="15">
        <f t="shared" si="3"/>
        <v>650</v>
      </c>
      <c r="N112" s="16" t="s">
        <v>287</v>
      </c>
      <c r="O112" s="17" t="s">
        <v>311</v>
      </c>
      <c r="P112" s="16" t="s">
        <v>318</v>
      </c>
    </row>
    <row r="113" spans="1:16" s="18" customFormat="1" ht="90" customHeight="1">
      <c r="A113" s="13"/>
      <c r="B113" s="14" t="s">
        <v>114</v>
      </c>
      <c r="C113" s="14" t="s">
        <v>158</v>
      </c>
      <c r="D113" s="14" t="s">
        <v>182</v>
      </c>
      <c r="E113" s="14" t="s">
        <v>195</v>
      </c>
      <c r="F113" s="14" t="s">
        <v>216</v>
      </c>
      <c r="G113" s="14" t="s">
        <v>256</v>
      </c>
      <c r="H113" s="14" t="s">
        <v>327</v>
      </c>
      <c r="I113" s="14" t="s">
        <v>266</v>
      </c>
      <c r="J113" s="14" t="s">
        <v>272</v>
      </c>
      <c r="K113" s="24">
        <v>1</v>
      </c>
      <c r="L113" s="15">
        <v>650</v>
      </c>
      <c r="M113" s="15">
        <f t="shared" si="3"/>
        <v>650</v>
      </c>
      <c r="N113" s="16" t="s">
        <v>287</v>
      </c>
      <c r="O113" s="17" t="s">
        <v>311</v>
      </c>
      <c r="P113" s="16" t="s">
        <v>318</v>
      </c>
    </row>
    <row r="114" spans="1:16" s="18" customFormat="1" ht="90" customHeight="1">
      <c r="A114" s="13"/>
      <c r="B114" s="14" t="s">
        <v>115</v>
      </c>
      <c r="C114" s="14" t="s">
        <v>158</v>
      </c>
      <c r="D114" s="14" t="s">
        <v>182</v>
      </c>
      <c r="E114" s="14" t="s">
        <v>195</v>
      </c>
      <c r="F114" s="14" t="s">
        <v>216</v>
      </c>
      <c r="G114" s="14" t="s">
        <v>256</v>
      </c>
      <c r="H114" s="14" t="s">
        <v>327</v>
      </c>
      <c r="I114" s="14" t="s">
        <v>266</v>
      </c>
      <c r="J114" s="14" t="s">
        <v>273</v>
      </c>
      <c r="K114" s="24">
        <v>1</v>
      </c>
      <c r="L114" s="15">
        <v>650</v>
      </c>
      <c r="M114" s="15">
        <f t="shared" ref="M114:M156" si="4">$K114*L114</f>
        <v>650</v>
      </c>
      <c r="N114" s="16" t="s">
        <v>287</v>
      </c>
      <c r="O114" s="17" t="s">
        <v>311</v>
      </c>
      <c r="P114" s="16" t="s">
        <v>318</v>
      </c>
    </row>
    <row r="115" spans="1:16" s="18" customFormat="1" ht="90" customHeight="1">
      <c r="A115" s="13"/>
      <c r="B115" s="14" t="s">
        <v>116</v>
      </c>
      <c r="C115" s="14" t="s">
        <v>158</v>
      </c>
      <c r="D115" s="14" t="s">
        <v>183</v>
      </c>
      <c r="E115" s="14" t="s">
        <v>195</v>
      </c>
      <c r="F115" s="14" t="s">
        <v>216</v>
      </c>
      <c r="G115" s="14" t="s">
        <v>257</v>
      </c>
      <c r="H115" s="14" t="s">
        <v>327</v>
      </c>
      <c r="I115" s="14" t="s">
        <v>266</v>
      </c>
      <c r="J115" s="14" t="s">
        <v>273</v>
      </c>
      <c r="K115" s="24">
        <v>2</v>
      </c>
      <c r="L115" s="15">
        <v>595</v>
      </c>
      <c r="M115" s="15">
        <f t="shared" si="4"/>
        <v>1190</v>
      </c>
      <c r="N115" s="16" t="s">
        <v>288</v>
      </c>
      <c r="O115" s="17" t="s">
        <v>303</v>
      </c>
      <c r="P115" s="16" t="s">
        <v>318</v>
      </c>
    </row>
    <row r="116" spans="1:16" s="18" customFormat="1" ht="90" customHeight="1">
      <c r="A116" s="13"/>
      <c r="B116" s="14" t="s">
        <v>117</v>
      </c>
      <c r="C116" s="14" t="s">
        <v>158</v>
      </c>
      <c r="D116" s="14" t="s">
        <v>183</v>
      </c>
      <c r="E116" s="14" t="s">
        <v>195</v>
      </c>
      <c r="F116" s="14" t="s">
        <v>216</v>
      </c>
      <c r="G116" s="14" t="s">
        <v>257</v>
      </c>
      <c r="H116" s="14" t="s">
        <v>327</v>
      </c>
      <c r="I116" s="14" t="s">
        <v>266</v>
      </c>
      <c r="J116" s="14" t="s">
        <v>274</v>
      </c>
      <c r="K116" s="24">
        <v>1</v>
      </c>
      <c r="L116" s="15">
        <v>595</v>
      </c>
      <c r="M116" s="15">
        <f t="shared" si="4"/>
        <v>595</v>
      </c>
      <c r="N116" s="16" t="s">
        <v>288</v>
      </c>
      <c r="O116" s="17" t="s">
        <v>303</v>
      </c>
      <c r="P116" s="16" t="s">
        <v>318</v>
      </c>
    </row>
    <row r="117" spans="1:16" s="18" customFormat="1" ht="90" customHeight="1">
      <c r="A117" s="13"/>
      <c r="B117" s="14" t="s">
        <v>118</v>
      </c>
      <c r="C117" s="14" t="s">
        <v>158</v>
      </c>
      <c r="D117" s="14" t="s">
        <v>183</v>
      </c>
      <c r="E117" s="14" t="s">
        <v>195</v>
      </c>
      <c r="F117" s="14" t="s">
        <v>216</v>
      </c>
      <c r="G117" s="14" t="s">
        <v>257</v>
      </c>
      <c r="H117" s="14" t="s">
        <v>327</v>
      </c>
      <c r="I117" s="14" t="s">
        <v>266</v>
      </c>
      <c r="J117" s="14" t="s">
        <v>278</v>
      </c>
      <c r="K117" s="24">
        <v>1</v>
      </c>
      <c r="L117" s="15">
        <v>595</v>
      </c>
      <c r="M117" s="15">
        <f t="shared" si="4"/>
        <v>595</v>
      </c>
      <c r="N117" s="16" t="s">
        <v>288</v>
      </c>
      <c r="O117" s="17" t="s">
        <v>303</v>
      </c>
      <c r="P117" s="16" t="s">
        <v>318</v>
      </c>
    </row>
    <row r="118" spans="1:16" s="18" customFormat="1" ht="90" customHeight="1">
      <c r="A118" s="13"/>
      <c r="B118" s="14" t="s">
        <v>119</v>
      </c>
      <c r="C118" s="14" t="s">
        <v>158</v>
      </c>
      <c r="D118" s="14" t="s">
        <v>183</v>
      </c>
      <c r="E118" s="14" t="s">
        <v>195</v>
      </c>
      <c r="F118" s="14" t="s">
        <v>216</v>
      </c>
      <c r="G118" s="14" t="s">
        <v>257</v>
      </c>
      <c r="H118" s="14" t="s">
        <v>327</v>
      </c>
      <c r="I118" s="14" t="s">
        <v>266</v>
      </c>
      <c r="J118" s="14" t="s">
        <v>279</v>
      </c>
      <c r="K118" s="24">
        <v>1</v>
      </c>
      <c r="L118" s="15">
        <v>595</v>
      </c>
      <c r="M118" s="15">
        <f t="shared" si="4"/>
        <v>595</v>
      </c>
      <c r="N118" s="16" t="s">
        <v>288</v>
      </c>
      <c r="O118" s="17" t="s">
        <v>303</v>
      </c>
      <c r="P118" s="16" t="s">
        <v>318</v>
      </c>
    </row>
    <row r="119" spans="1:16" s="18" customFormat="1" ht="90" customHeight="1">
      <c r="A119" s="13"/>
      <c r="B119" s="14" t="s">
        <v>120</v>
      </c>
      <c r="C119" s="14" t="s">
        <v>158</v>
      </c>
      <c r="D119" s="14" t="s">
        <v>183</v>
      </c>
      <c r="E119" s="14" t="s">
        <v>195</v>
      </c>
      <c r="F119" s="14" t="s">
        <v>216</v>
      </c>
      <c r="G119" s="14" t="s">
        <v>257</v>
      </c>
      <c r="H119" s="14" t="s">
        <v>327</v>
      </c>
      <c r="I119" s="14" t="s">
        <v>266</v>
      </c>
      <c r="J119" s="14" t="s">
        <v>281</v>
      </c>
      <c r="K119" s="24">
        <v>2</v>
      </c>
      <c r="L119" s="15">
        <v>595</v>
      </c>
      <c r="M119" s="15">
        <f t="shared" si="4"/>
        <v>1190</v>
      </c>
      <c r="N119" s="16" t="s">
        <v>288</v>
      </c>
      <c r="O119" s="17" t="s">
        <v>303</v>
      </c>
      <c r="P119" s="16" t="s">
        <v>318</v>
      </c>
    </row>
    <row r="120" spans="1:16" s="18" customFormat="1" ht="90" customHeight="1">
      <c r="A120" s="13"/>
      <c r="B120" s="14" t="s">
        <v>121</v>
      </c>
      <c r="C120" s="14" t="s">
        <v>158</v>
      </c>
      <c r="D120" s="14" t="s">
        <v>184</v>
      </c>
      <c r="E120" s="14" t="s">
        <v>209</v>
      </c>
      <c r="F120" s="14" t="s">
        <v>230</v>
      </c>
      <c r="G120" s="14" t="s">
        <v>258</v>
      </c>
      <c r="H120" s="14" t="s">
        <v>327</v>
      </c>
      <c r="I120" s="14" t="s">
        <v>267</v>
      </c>
      <c r="J120" s="14" t="s">
        <v>276</v>
      </c>
      <c r="K120" s="24">
        <v>2</v>
      </c>
      <c r="L120" s="15">
        <v>1100</v>
      </c>
      <c r="M120" s="15">
        <f t="shared" si="4"/>
        <v>2200</v>
      </c>
      <c r="N120" s="16" t="s">
        <v>287</v>
      </c>
      <c r="O120" s="17" t="s">
        <v>312</v>
      </c>
      <c r="P120" s="16" t="s">
        <v>317</v>
      </c>
    </row>
    <row r="121" spans="1:16" s="18" customFormat="1" ht="90" customHeight="1">
      <c r="A121" s="13"/>
      <c r="B121" s="14" t="s">
        <v>122</v>
      </c>
      <c r="C121" s="14" t="s">
        <v>158</v>
      </c>
      <c r="D121" s="14" t="s">
        <v>184</v>
      </c>
      <c r="E121" s="14" t="s">
        <v>209</v>
      </c>
      <c r="F121" s="14" t="s">
        <v>230</v>
      </c>
      <c r="G121" s="14" t="s">
        <v>258</v>
      </c>
      <c r="H121" s="14" t="s">
        <v>327</v>
      </c>
      <c r="I121" s="14" t="s">
        <v>267</v>
      </c>
      <c r="J121" s="14" t="s">
        <v>281</v>
      </c>
      <c r="K121" s="24">
        <v>1</v>
      </c>
      <c r="L121" s="15">
        <v>1100</v>
      </c>
      <c r="M121" s="15">
        <f t="shared" si="4"/>
        <v>1100</v>
      </c>
      <c r="N121" s="16" t="s">
        <v>287</v>
      </c>
      <c r="O121" s="17" t="s">
        <v>312</v>
      </c>
      <c r="P121" s="16" t="s">
        <v>317</v>
      </c>
    </row>
    <row r="122" spans="1:16" s="18" customFormat="1" ht="90" customHeight="1">
      <c r="A122" s="13"/>
      <c r="B122" s="14" t="s">
        <v>123</v>
      </c>
      <c r="C122" s="14" t="s">
        <v>158</v>
      </c>
      <c r="D122" s="14" t="s">
        <v>185</v>
      </c>
      <c r="E122" s="14" t="s">
        <v>210</v>
      </c>
      <c r="F122" s="14" t="s">
        <v>231</v>
      </c>
      <c r="G122" s="14" t="s">
        <v>236</v>
      </c>
      <c r="H122" s="14" t="s">
        <v>327</v>
      </c>
      <c r="I122" s="14" t="s">
        <v>266</v>
      </c>
      <c r="J122" s="14" t="s">
        <v>273</v>
      </c>
      <c r="K122" s="24">
        <v>6</v>
      </c>
      <c r="L122" s="15">
        <v>895</v>
      </c>
      <c r="M122" s="15">
        <f t="shared" si="4"/>
        <v>5370</v>
      </c>
      <c r="N122" s="16" t="s">
        <v>287</v>
      </c>
      <c r="O122" s="17" t="s">
        <v>313</v>
      </c>
      <c r="P122" s="16" t="s">
        <v>318</v>
      </c>
    </row>
    <row r="123" spans="1:16" s="18" customFormat="1" ht="90" customHeight="1">
      <c r="A123" s="13"/>
      <c r="B123" s="14" t="s">
        <v>124</v>
      </c>
      <c r="C123" s="14" t="s">
        <v>158</v>
      </c>
      <c r="D123" s="14" t="s">
        <v>185</v>
      </c>
      <c r="E123" s="14" t="s">
        <v>210</v>
      </c>
      <c r="F123" s="14" t="s">
        <v>231</v>
      </c>
      <c r="G123" s="14" t="s">
        <v>236</v>
      </c>
      <c r="H123" s="14" t="s">
        <v>327</v>
      </c>
      <c r="I123" s="14" t="s">
        <v>266</v>
      </c>
      <c r="J123" s="14" t="s">
        <v>275</v>
      </c>
      <c r="K123" s="24">
        <v>4</v>
      </c>
      <c r="L123" s="15">
        <v>895</v>
      </c>
      <c r="M123" s="15">
        <f t="shared" si="4"/>
        <v>3580</v>
      </c>
      <c r="N123" s="16" t="s">
        <v>287</v>
      </c>
      <c r="O123" s="17" t="s">
        <v>313</v>
      </c>
      <c r="P123" s="16" t="s">
        <v>318</v>
      </c>
    </row>
    <row r="124" spans="1:16" s="18" customFormat="1" ht="90" customHeight="1">
      <c r="A124" s="13"/>
      <c r="B124" s="14" t="s">
        <v>125</v>
      </c>
      <c r="C124" s="14" t="s">
        <v>158</v>
      </c>
      <c r="D124" s="14" t="s">
        <v>185</v>
      </c>
      <c r="E124" s="14" t="s">
        <v>210</v>
      </c>
      <c r="F124" s="14" t="s">
        <v>231</v>
      </c>
      <c r="G124" s="14" t="s">
        <v>236</v>
      </c>
      <c r="H124" s="14" t="s">
        <v>327</v>
      </c>
      <c r="I124" s="14" t="s">
        <v>266</v>
      </c>
      <c r="J124" s="14" t="s">
        <v>274</v>
      </c>
      <c r="K124" s="24">
        <v>8</v>
      </c>
      <c r="L124" s="15">
        <v>895</v>
      </c>
      <c r="M124" s="15">
        <f t="shared" si="4"/>
        <v>7160</v>
      </c>
      <c r="N124" s="16" t="s">
        <v>287</v>
      </c>
      <c r="O124" s="17" t="s">
        <v>313</v>
      </c>
      <c r="P124" s="16" t="s">
        <v>318</v>
      </c>
    </row>
    <row r="125" spans="1:16" s="18" customFormat="1" ht="90" customHeight="1">
      <c r="A125" s="13"/>
      <c r="B125" s="14" t="s">
        <v>126</v>
      </c>
      <c r="C125" s="14" t="s">
        <v>158</v>
      </c>
      <c r="D125" s="14" t="s">
        <v>185</v>
      </c>
      <c r="E125" s="14" t="s">
        <v>210</v>
      </c>
      <c r="F125" s="14" t="s">
        <v>231</v>
      </c>
      <c r="G125" s="14" t="s">
        <v>236</v>
      </c>
      <c r="H125" s="14" t="s">
        <v>327</v>
      </c>
      <c r="I125" s="14" t="s">
        <v>266</v>
      </c>
      <c r="J125" s="14" t="s">
        <v>276</v>
      </c>
      <c r="K125" s="24">
        <v>3</v>
      </c>
      <c r="L125" s="15">
        <v>895</v>
      </c>
      <c r="M125" s="15">
        <f t="shared" si="4"/>
        <v>2685</v>
      </c>
      <c r="N125" s="16" t="s">
        <v>287</v>
      </c>
      <c r="O125" s="17" t="s">
        <v>313</v>
      </c>
      <c r="P125" s="16" t="s">
        <v>318</v>
      </c>
    </row>
    <row r="126" spans="1:16" s="18" customFormat="1" ht="90" customHeight="1">
      <c r="A126" s="13"/>
      <c r="B126" s="14" t="s">
        <v>127</v>
      </c>
      <c r="C126" s="14" t="s">
        <v>158</v>
      </c>
      <c r="D126" s="14" t="s">
        <v>185</v>
      </c>
      <c r="E126" s="14" t="s">
        <v>210</v>
      </c>
      <c r="F126" s="14" t="s">
        <v>231</v>
      </c>
      <c r="G126" s="14" t="s">
        <v>236</v>
      </c>
      <c r="H126" s="14" t="s">
        <v>327</v>
      </c>
      <c r="I126" s="14" t="s">
        <v>266</v>
      </c>
      <c r="J126" s="14" t="s">
        <v>277</v>
      </c>
      <c r="K126" s="24">
        <v>5</v>
      </c>
      <c r="L126" s="15">
        <v>895</v>
      </c>
      <c r="M126" s="15">
        <f t="shared" si="4"/>
        <v>4475</v>
      </c>
      <c r="N126" s="16" t="s">
        <v>287</v>
      </c>
      <c r="O126" s="17" t="s">
        <v>313</v>
      </c>
      <c r="P126" s="16" t="s">
        <v>318</v>
      </c>
    </row>
    <row r="127" spans="1:16" s="18" customFormat="1" ht="90" customHeight="1">
      <c r="A127" s="13"/>
      <c r="B127" s="14" t="s">
        <v>128</v>
      </c>
      <c r="C127" s="14" t="s">
        <v>158</v>
      </c>
      <c r="D127" s="14" t="s">
        <v>185</v>
      </c>
      <c r="E127" s="14" t="s">
        <v>210</v>
      </c>
      <c r="F127" s="14" t="s">
        <v>231</v>
      </c>
      <c r="G127" s="14" t="s">
        <v>236</v>
      </c>
      <c r="H127" s="14" t="s">
        <v>327</v>
      </c>
      <c r="I127" s="14" t="s">
        <v>266</v>
      </c>
      <c r="J127" s="14" t="s">
        <v>278</v>
      </c>
      <c r="K127" s="24">
        <v>1</v>
      </c>
      <c r="L127" s="15">
        <v>895</v>
      </c>
      <c r="M127" s="15">
        <f t="shared" si="4"/>
        <v>895</v>
      </c>
      <c r="N127" s="16" t="s">
        <v>287</v>
      </c>
      <c r="O127" s="17" t="s">
        <v>313</v>
      </c>
      <c r="P127" s="16" t="s">
        <v>318</v>
      </c>
    </row>
    <row r="128" spans="1:16" s="18" customFormat="1" ht="90" customHeight="1">
      <c r="A128" s="13"/>
      <c r="B128" s="14" t="s">
        <v>129</v>
      </c>
      <c r="C128" s="14" t="s">
        <v>158</v>
      </c>
      <c r="D128" s="14" t="s">
        <v>186</v>
      </c>
      <c r="E128" s="14" t="s">
        <v>194</v>
      </c>
      <c r="F128" s="14" t="s">
        <v>215</v>
      </c>
      <c r="G128" s="14" t="s">
        <v>259</v>
      </c>
      <c r="H128" s="14" t="s">
        <v>327</v>
      </c>
      <c r="I128" s="14" t="s">
        <v>267</v>
      </c>
      <c r="J128" s="14" t="s">
        <v>273</v>
      </c>
      <c r="K128" s="24">
        <v>2</v>
      </c>
      <c r="L128" s="15">
        <v>795</v>
      </c>
      <c r="M128" s="15">
        <f t="shared" si="4"/>
        <v>1590</v>
      </c>
      <c r="N128" s="16" t="s">
        <v>287</v>
      </c>
      <c r="O128" s="17" t="s">
        <v>313</v>
      </c>
      <c r="P128" s="16" t="s">
        <v>317</v>
      </c>
    </row>
    <row r="129" spans="1:16" s="18" customFormat="1" ht="90" customHeight="1">
      <c r="A129" s="13"/>
      <c r="B129" s="14" t="s">
        <v>130</v>
      </c>
      <c r="C129" s="14" t="s">
        <v>158</v>
      </c>
      <c r="D129" s="14" t="s">
        <v>186</v>
      </c>
      <c r="E129" s="14" t="s">
        <v>194</v>
      </c>
      <c r="F129" s="14" t="s">
        <v>215</v>
      </c>
      <c r="G129" s="14" t="s">
        <v>259</v>
      </c>
      <c r="H129" s="14" t="s">
        <v>327</v>
      </c>
      <c r="I129" s="14" t="s">
        <v>267</v>
      </c>
      <c r="J129" s="14" t="s">
        <v>274</v>
      </c>
      <c r="K129" s="24">
        <v>2</v>
      </c>
      <c r="L129" s="15">
        <v>795</v>
      </c>
      <c r="M129" s="15">
        <f t="shared" si="4"/>
        <v>1590</v>
      </c>
      <c r="N129" s="16" t="s">
        <v>287</v>
      </c>
      <c r="O129" s="17" t="s">
        <v>313</v>
      </c>
      <c r="P129" s="16" t="s">
        <v>317</v>
      </c>
    </row>
    <row r="130" spans="1:16" s="18" customFormat="1" ht="90" customHeight="1">
      <c r="A130" s="13"/>
      <c r="B130" s="14" t="s">
        <v>131</v>
      </c>
      <c r="C130" s="14" t="s">
        <v>158</v>
      </c>
      <c r="D130" s="14" t="s">
        <v>186</v>
      </c>
      <c r="E130" s="14" t="s">
        <v>194</v>
      </c>
      <c r="F130" s="14" t="s">
        <v>215</v>
      </c>
      <c r="G130" s="14" t="s">
        <v>259</v>
      </c>
      <c r="H130" s="14" t="s">
        <v>327</v>
      </c>
      <c r="I130" s="14" t="s">
        <v>267</v>
      </c>
      <c r="J130" s="14" t="s">
        <v>277</v>
      </c>
      <c r="K130" s="24">
        <v>4</v>
      </c>
      <c r="L130" s="15">
        <v>795</v>
      </c>
      <c r="M130" s="15">
        <f t="shared" si="4"/>
        <v>3180</v>
      </c>
      <c r="N130" s="16" t="s">
        <v>287</v>
      </c>
      <c r="O130" s="17" t="s">
        <v>313</v>
      </c>
      <c r="P130" s="16" t="s">
        <v>317</v>
      </c>
    </row>
    <row r="131" spans="1:16" s="18" customFormat="1" ht="90" customHeight="1">
      <c r="A131" s="13"/>
      <c r="B131" s="14" t="s">
        <v>132</v>
      </c>
      <c r="C131" s="14" t="s">
        <v>158</v>
      </c>
      <c r="D131" s="14" t="s">
        <v>187</v>
      </c>
      <c r="E131" s="14" t="s">
        <v>194</v>
      </c>
      <c r="F131" s="14" t="s">
        <v>215</v>
      </c>
      <c r="G131" s="14" t="s">
        <v>260</v>
      </c>
      <c r="H131" s="14" t="s">
        <v>327</v>
      </c>
      <c r="I131" s="14" t="s">
        <v>268</v>
      </c>
      <c r="J131" s="14" t="s">
        <v>273</v>
      </c>
      <c r="K131" s="24">
        <v>5</v>
      </c>
      <c r="L131" s="15">
        <v>995</v>
      </c>
      <c r="M131" s="15">
        <f t="shared" si="4"/>
        <v>4975</v>
      </c>
      <c r="N131" s="16" t="s">
        <v>287</v>
      </c>
      <c r="O131" s="17" t="s">
        <v>313</v>
      </c>
      <c r="P131" s="16" t="s">
        <v>317</v>
      </c>
    </row>
    <row r="132" spans="1:16" s="18" customFormat="1" ht="90" customHeight="1">
      <c r="A132" s="13"/>
      <c r="B132" s="14" t="s">
        <v>133</v>
      </c>
      <c r="C132" s="14" t="s">
        <v>158</v>
      </c>
      <c r="D132" s="14" t="s">
        <v>187</v>
      </c>
      <c r="E132" s="14" t="s">
        <v>194</v>
      </c>
      <c r="F132" s="14" t="s">
        <v>215</v>
      </c>
      <c r="G132" s="14" t="s">
        <v>260</v>
      </c>
      <c r="H132" s="14" t="s">
        <v>327</v>
      </c>
      <c r="I132" s="14" t="s">
        <v>268</v>
      </c>
      <c r="J132" s="14" t="s">
        <v>275</v>
      </c>
      <c r="K132" s="24">
        <v>2</v>
      </c>
      <c r="L132" s="15">
        <v>995</v>
      </c>
      <c r="M132" s="15">
        <f t="shared" si="4"/>
        <v>1990</v>
      </c>
      <c r="N132" s="16" t="s">
        <v>287</v>
      </c>
      <c r="O132" s="17" t="s">
        <v>313</v>
      </c>
      <c r="P132" s="16" t="s">
        <v>317</v>
      </c>
    </row>
    <row r="133" spans="1:16" s="18" customFormat="1" ht="90" customHeight="1">
      <c r="A133" s="13"/>
      <c r="B133" s="14" t="s">
        <v>134</v>
      </c>
      <c r="C133" s="14" t="s">
        <v>158</v>
      </c>
      <c r="D133" s="14" t="s">
        <v>187</v>
      </c>
      <c r="E133" s="14" t="s">
        <v>194</v>
      </c>
      <c r="F133" s="14" t="s">
        <v>215</v>
      </c>
      <c r="G133" s="14" t="s">
        <v>260</v>
      </c>
      <c r="H133" s="14" t="s">
        <v>327</v>
      </c>
      <c r="I133" s="14" t="s">
        <v>268</v>
      </c>
      <c r="J133" s="14" t="s">
        <v>274</v>
      </c>
      <c r="K133" s="24">
        <v>3</v>
      </c>
      <c r="L133" s="15">
        <v>995</v>
      </c>
      <c r="M133" s="15">
        <f t="shared" si="4"/>
        <v>2985</v>
      </c>
      <c r="N133" s="16" t="s">
        <v>287</v>
      </c>
      <c r="O133" s="17" t="s">
        <v>313</v>
      </c>
      <c r="P133" s="16" t="s">
        <v>317</v>
      </c>
    </row>
    <row r="134" spans="1:16" s="18" customFormat="1" ht="90" customHeight="1">
      <c r="A134" s="13"/>
      <c r="B134" s="14" t="s">
        <v>135</v>
      </c>
      <c r="C134" s="14" t="s">
        <v>158</v>
      </c>
      <c r="D134" s="14" t="s">
        <v>187</v>
      </c>
      <c r="E134" s="14" t="s">
        <v>194</v>
      </c>
      <c r="F134" s="14" t="s">
        <v>215</v>
      </c>
      <c r="G134" s="14" t="s">
        <v>260</v>
      </c>
      <c r="H134" s="14" t="s">
        <v>327</v>
      </c>
      <c r="I134" s="14" t="s">
        <v>268</v>
      </c>
      <c r="J134" s="14" t="s">
        <v>276</v>
      </c>
      <c r="K134" s="24">
        <v>1</v>
      </c>
      <c r="L134" s="15">
        <v>995</v>
      </c>
      <c r="M134" s="15">
        <f t="shared" si="4"/>
        <v>995</v>
      </c>
      <c r="N134" s="16" t="s">
        <v>287</v>
      </c>
      <c r="O134" s="17" t="s">
        <v>313</v>
      </c>
      <c r="P134" s="16" t="s">
        <v>317</v>
      </c>
    </row>
    <row r="135" spans="1:16" s="18" customFormat="1" ht="90" customHeight="1">
      <c r="A135" s="13"/>
      <c r="B135" s="14" t="s">
        <v>136</v>
      </c>
      <c r="C135" s="14" t="s">
        <v>158</v>
      </c>
      <c r="D135" s="14" t="s">
        <v>187</v>
      </c>
      <c r="E135" s="14" t="s">
        <v>194</v>
      </c>
      <c r="F135" s="14" t="s">
        <v>215</v>
      </c>
      <c r="G135" s="14" t="s">
        <v>260</v>
      </c>
      <c r="H135" s="14" t="s">
        <v>327</v>
      </c>
      <c r="I135" s="14" t="s">
        <v>268</v>
      </c>
      <c r="J135" s="14" t="s">
        <v>277</v>
      </c>
      <c r="K135" s="24">
        <v>1</v>
      </c>
      <c r="L135" s="15">
        <v>995</v>
      </c>
      <c r="M135" s="15">
        <f t="shared" si="4"/>
        <v>995</v>
      </c>
      <c r="N135" s="16" t="s">
        <v>287</v>
      </c>
      <c r="O135" s="17" t="s">
        <v>313</v>
      </c>
      <c r="P135" s="16" t="s">
        <v>317</v>
      </c>
    </row>
    <row r="136" spans="1:16" s="18" customFormat="1" ht="90" customHeight="1">
      <c r="A136" s="13"/>
      <c r="B136" s="14" t="s">
        <v>137</v>
      </c>
      <c r="C136" s="14" t="s">
        <v>158</v>
      </c>
      <c r="D136" s="14" t="s">
        <v>187</v>
      </c>
      <c r="E136" s="14" t="s">
        <v>194</v>
      </c>
      <c r="F136" s="14" t="s">
        <v>215</v>
      </c>
      <c r="G136" s="14" t="s">
        <v>260</v>
      </c>
      <c r="H136" s="14" t="s">
        <v>327</v>
      </c>
      <c r="I136" s="14" t="s">
        <v>268</v>
      </c>
      <c r="J136" s="14" t="s">
        <v>278</v>
      </c>
      <c r="K136" s="24">
        <v>1</v>
      </c>
      <c r="L136" s="15">
        <v>995</v>
      </c>
      <c r="M136" s="15">
        <f t="shared" si="4"/>
        <v>995</v>
      </c>
      <c r="N136" s="16" t="s">
        <v>287</v>
      </c>
      <c r="O136" s="17" t="s">
        <v>313</v>
      </c>
      <c r="P136" s="16" t="s">
        <v>317</v>
      </c>
    </row>
    <row r="137" spans="1:16" s="18" customFormat="1" ht="90" customHeight="1">
      <c r="A137" s="13"/>
      <c r="B137" s="14" t="s">
        <v>138</v>
      </c>
      <c r="C137" s="14" t="s">
        <v>158</v>
      </c>
      <c r="D137" s="14" t="s">
        <v>187</v>
      </c>
      <c r="E137" s="14" t="s">
        <v>194</v>
      </c>
      <c r="F137" s="14" t="s">
        <v>215</v>
      </c>
      <c r="G137" s="14" t="s">
        <v>260</v>
      </c>
      <c r="H137" s="14" t="s">
        <v>327</v>
      </c>
      <c r="I137" s="14" t="s">
        <v>268</v>
      </c>
      <c r="J137" s="14" t="s">
        <v>281</v>
      </c>
      <c r="K137" s="24">
        <v>1</v>
      </c>
      <c r="L137" s="15">
        <v>995</v>
      </c>
      <c r="M137" s="15">
        <f t="shared" si="4"/>
        <v>995</v>
      </c>
      <c r="N137" s="16" t="s">
        <v>287</v>
      </c>
      <c r="O137" s="17" t="s">
        <v>313</v>
      </c>
      <c r="P137" s="16" t="s">
        <v>317</v>
      </c>
    </row>
    <row r="138" spans="1:16" s="18" customFormat="1" ht="90" customHeight="1">
      <c r="A138" s="13"/>
      <c r="B138" s="14" t="s">
        <v>139</v>
      </c>
      <c r="C138" s="14" t="s">
        <v>158</v>
      </c>
      <c r="D138" s="14" t="s">
        <v>188</v>
      </c>
      <c r="E138" s="14" t="s">
        <v>195</v>
      </c>
      <c r="F138" s="14" t="s">
        <v>216</v>
      </c>
      <c r="G138" s="14" t="s">
        <v>261</v>
      </c>
      <c r="H138" s="14" t="s">
        <v>327</v>
      </c>
      <c r="I138" s="14" t="s">
        <v>268</v>
      </c>
      <c r="J138" s="14" t="s">
        <v>272</v>
      </c>
      <c r="K138" s="24">
        <v>1</v>
      </c>
      <c r="L138" s="15">
        <v>895</v>
      </c>
      <c r="M138" s="15">
        <f t="shared" si="4"/>
        <v>895</v>
      </c>
      <c r="N138" s="16" t="s">
        <v>287</v>
      </c>
      <c r="O138" s="17" t="s">
        <v>314</v>
      </c>
      <c r="P138" s="16" t="s">
        <v>317</v>
      </c>
    </row>
    <row r="139" spans="1:16" s="18" customFormat="1" ht="90" customHeight="1">
      <c r="A139" s="13"/>
      <c r="B139" s="14" t="s">
        <v>140</v>
      </c>
      <c r="C139" s="14" t="s">
        <v>158</v>
      </c>
      <c r="D139" s="14" t="s">
        <v>188</v>
      </c>
      <c r="E139" s="14" t="s">
        <v>195</v>
      </c>
      <c r="F139" s="14" t="s">
        <v>216</v>
      </c>
      <c r="G139" s="14" t="s">
        <v>261</v>
      </c>
      <c r="H139" s="14" t="s">
        <v>327</v>
      </c>
      <c r="I139" s="14" t="s">
        <v>268</v>
      </c>
      <c r="J139" s="14" t="s">
        <v>273</v>
      </c>
      <c r="K139" s="24">
        <v>2</v>
      </c>
      <c r="L139" s="15">
        <v>895</v>
      </c>
      <c r="M139" s="15">
        <f t="shared" si="4"/>
        <v>1790</v>
      </c>
      <c r="N139" s="16" t="s">
        <v>287</v>
      </c>
      <c r="O139" s="17" t="s">
        <v>314</v>
      </c>
      <c r="P139" s="16" t="s">
        <v>317</v>
      </c>
    </row>
    <row r="140" spans="1:16" s="18" customFormat="1" ht="90" customHeight="1">
      <c r="A140" s="13"/>
      <c r="B140" s="14" t="s">
        <v>141</v>
      </c>
      <c r="C140" s="14" t="s">
        <v>158</v>
      </c>
      <c r="D140" s="14" t="s">
        <v>188</v>
      </c>
      <c r="E140" s="14" t="s">
        <v>195</v>
      </c>
      <c r="F140" s="14" t="s">
        <v>216</v>
      </c>
      <c r="G140" s="14" t="s">
        <v>261</v>
      </c>
      <c r="H140" s="14" t="s">
        <v>327</v>
      </c>
      <c r="I140" s="14" t="s">
        <v>268</v>
      </c>
      <c r="J140" s="14" t="s">
        <v>274</v>
      </c>
      <c r="K140" s="24">
        <v>2</v>
      </c>
      <c r="L140" s="15">
        <v>895</v>
      </c>
      <c r="M140" s="15">
        <f t="shared" si="4"/>
        <v>1790</v>
      </c>
      <c r="N140" s="16" t="s">
        <v>287</v>
      </c>
      <c r="O140" s="17" t="s">
        <v>314</v>
      </c>
      <c r="P140" s="16" t="s">
        <v>317</v>
      </c>
    </row>
    <row r="141" spans="1:16" s="18" customFormat="1" ht="90" customHeight="1">
      <c r="A141" s="13"/>
      <c r="B141" s="14" t="s">
        <v>142</v>
      </c>
      <c r="C141" s="14" t="s">
        <v>158</v>
      </c>
      <c r="D141" s="14" t="s">
        <v>188</v>
      </c>
      <c r="E141" s="14" t="s">
        <v>195</v>
      </c>
      <c r="F141" s="14" t="s">
        <v>216</v>
      </c>
      <c r="G141" s="14" t="s">
        <v>261</v>
      </c>
      <c r="H141" s="14" t="s">
        <v>327</v>
      </c>
      <c r="I141" s="14" t="s">
        <v>268</v>
      </c>
      <c r="J141" s="14" t="s">
        <v>277</v>
      </c>
      <c r="K141" s="24">
        <v>1</v>
      </c>
      <c r="L141" s="15">
        <v>895</v>
      </c>
      <c r="M141" s="15">
        <f t="shared" si="4"/>
        <v>895</v>
      </c>
      <c r="N141" s="16" t="s">
        <v>287</v>
      </c>
      <c r="O141" s="17" t="s">
        <v>314</v>
      </c>
      <c r="P141" s="16" t="s">
        <v>317</v>
      </c>
    </row>
    <row r="142" spans="1:16" s="18" customFormat="1" ht="90" customHeight="1">
      <c r="A142" s="13"/>
      <c r="B142" s="14" t="s">
        <v>143</v>
      </c>
      <c r="C142" s="14" t="s">
        <v>158</v>
      </c>
      <c r="D142" s="14" t="s">
        <v>189</v>
      </c>
      <c r="E142" s="14" t="s">
        <v>211</v>
      </c>
      <c r="F142" s="14" t="s">
        <v>232</v>
      </c>
      <c r="G142" s="14" t="s">
        <v>262</v>
      </c>
      <c r="H142" s="14" t="s">
        <v>327</v>
      </c>
      <c r="I142" s="14" t="s">
        <v>270</v>
      </c>
      <c r="J142" s="14" t="s">
        <v>273</v>
      </c>
      <c r="K142" s="24">
        <v>1</v>
      </c>
      <c r="L142" s="15">
        <v>695</v>
      </c>
      <c r="M142" s="15">
        <f t="shared" si="4"/>
        <v>695</v>
      </c>
      <c r="N142" s="16" t="s">
        <v>287</v>
      </c>
      <c r="O142" s="17" t="s">
        <v>313</v>
      </c>
      <c r="P142" s="16" t="s">
        <v>315</v>
      </c>
    </row>
    <row r="143" spans="1:16" s="18" customFormat="1" ht="90" customHeight="1">
      <c r="A143" s="13"/>
      <c r="B143" s="14" t="s">
        <v>144</v>
      </c>
      <c r="C143" s="14" t="s">
        <v>158</v>
      </c>
      <c r="D143" s="14" t="s">
        <v>189</v>
      </c>
      <c r="E143" s="14" t="s">
        <v>211</v>
      </c>
      <c r="F143" s="14" t="s">
        <v>232</v>
      </c>
      <c r="G143" s="14" t="s">
        <v>262</v>
      </c>
      <c r="H143" s="14" t="s">
        <v>327</v>
      </c>
      <c r="I143" s="14" t="s">
        <v>270</v>
      </c>
      <c r="J143" s="14" t="s">
        <v>275</v>
      </c>
      <c r="K143" s="24">
        <v>2</v>
      </c>
      <c r="L143" s="15">
        <v>695</v>
      </c>
      <c r="M143" s="15">
        <f t="shared" si="4"/>
        <v>1390</v>
      </c>
      <c r="N143" s="16" t="s">
        <v>287</v>
      </c>
      <c r="O143" s="17" t="s">
        <v>313</v>
      </c>
      <c r="P143" s="16" t="s">
        <v>315</v>
      </c>
    </row>
    <row r="144" spans="1:16" s="18" customFormat="1" ht="90" customHeight="1">
      <c r="A144" s="13"/>
      <c r="B144" s="14" t="s">
        <v>145</v>
      </c>
      <c r="C144" s="14" t="s">
        <v>158</v>
      </c>
      <c r="D144" s="14" t="s">
        <v>189</v>
      </c>
      <c r="E144" s="14" t="s">
        <v>211</v>
      </c>
      <c r="F144" s="14" t="s">
        <v>232</v>
      </c>
      <c r="G144" s="14" t="s">
        <v>262</v>
      </c>
      <c r="H144" s="14" t="s">
        <v>327</v>
      </c>
      <c r="I144" s="14" t="s">
        <v>270</v>
      </c>
      <c r="J144" s="14" t="s">
        <v>274</v>
      </c>
      <c r="K144" s="24">
        <v>3</v>
      </c>
      <c r="L144" s="15">
        <v>695</v>
      </c>
      <c r="M144" s="15">
        <f t="shared" si="4"/>
        <v>2085</v>
      </c>
      <c r="N144" s="16" t="s">
        <v>287</v>
      </c>
      <c r="O144" s="17" t="s">
        <v>313</v>
      </c>
      <c r="P144" s="16" t="s">
        <v>315</v>
      </c>
    </row>
    <row r="145" spans="1:16" s="18" customFormat="1" ht="90" customHeight="1">
      <c r="A145" s="13"/>
      <c r="B145" s="14" t="s">
        <v>146</v>
      </c>
      <c r="C145" s="14" t="s">
        <v>158</v>
      </c>
      <c r="D145" s="14" t="s">
        <v>189</v>
      </c>
      <c r="E145" s="14" t="s">
        <v>211</v>
      </c>
      <c r="F145" s="14" t="s">
        <v>232</v>
      </c>
      <c r="G145" s="14" t="s">
        <v>262</v>
      </c>
      <c r="H145" s="14" t="s">
        <v>327</v>
      </c>
      <c r="I145" s="14" t="s">
        <v>270</v>
      </c>
      <c r="J145" s="14" t="s">
        <v>276</v>
      </c>
      <c r="K145" s="24">
        <v>3</v>
      </c>
      <c r="L145" s="15">
        <v>695</v>
      </c>
      <c r="M145" s="15">
        <f t="shared" si="4"/>
        <v>2085</v>
      </c>
      <c r="N145" s="16" t="s">
        <v>287</v>
      </c>
      <c r="O145" s="17" t="s">
        <v>313</v>
      </c>
      <c r="P145" s="16" t="s">
        <v>315</v>
      </c>
    </row>
    <row r="146" spans="1:16" s="18" customFormat="1" ht="90" customHeight="1">
      <c r="A146" s="13"/>
      <c r="B146" s="14" t="s">
        <v>147</v>
      </c>
      <c r="C146" s="14" t="s">
        <v>158</v>
      </c>
      <c r="D146" s="14" t="s">
        <v>189</v>
      </c>
      <c r="E146" s="14" t="s">
        <v>211</v>
      </c>
      <c r="F146" s="14" t="s">
        <v>232</v>
      </c>
      <c r="G146" s="14" t="s">
        <v>262</v>
      </c>
      <c r="H146" s="14" t="s">
        <v>327</v>
      </c>
      <c r="I146" s="14" t="s">
        <v>270</v>
      </c>
      <c r="J146" s="14" t="s">
        <v>277</v>
      </c>
      <c r="K146" s="24">
        <v>2</v>
      </c>
      <c r="L146" s="15">
        <v>695</v>
      </c>
      <c r="M146" s="15">
        <f t="shared" si="4"/>
        <v>1390</v>
      </c>
      <c r="N146" s="16" t="s">
        <v>287</v>
      </c>
      <c r="O146" s="17" t="s">
        <v>313</v>
      </c>
      <c r="P146" s="16" t="s">
        <v>315</v>
      </c>
    </row>
    <row r="147" spans="1:16" s="18" customFormat="1" ht="90" customHeight="1">
      <c r="A147" s="13"/>
      <c r="B147" s="14" t="s">
        <v>148</v>
      </c>
      <c r="C147" s="14" t="s">
        <v>158</v>
      </c>
      <c r="D147" s="14" t="s">
        <v>189</v>
      </c>
      <c r="E147" s="14" t="s">
        <v>211</v>
      </c>
      <c r="F147" s="14" t="s">
        <v>232</v>
      </c>
      <c r="G147" s="14" t="s">
        <v>262</v>
      </c>
      <c r="H147" s="14" t="s">
        <v>327</v>
      </c>
      <c r="I147" s="14" t="s">
        <v>270</v>
      </c>
      <c r="J147" s="14" t="s">
        <v>278</v>
      </c>
      <c r="K147" s="24">
        <v>2</v>
      </c>
      <c r="L147" s="15">
        <v>695</v>
      </c>
      <c r="M147" s="15">
        <f t="shared" si="4"/>
        <v>1390</v>
      </c>
      <c r="N147" s="16" t="s">
        <v>287</v>
      </c>
      <c r="O147" s="17" t="s">
        <v>313</v>
      </c>
      <c r="P147" s="16" t="s">
        <v>315</v>
      </c>
    </row>
    <row r="148" spans="1:16" s="18" customFormat="1" ht="90" customHeight="1">
      <c r="A148" s="13"/>
      <c r="B148" s="14" t="s">
        <v>149</v>
      </c>
      <c r="C148" s="14" t="s">
        <v>158</v>
      </c>
      <c r="D148" s="14" t="s">
        <v>189</v>
      </c>
      <c r="E148" s="14" t="s">
        <v>211</v>
      </c>
      <c r="F148" s="14" t="s">
        <v>232</v>
      </c>
      <c r="G148" s="14" t="s">
        <v>262</v>
      </c>
      <c r="H148" s="14" t="s">
        <v>327</v>
      </c>
      <c r="I148" s="14" t="s">
        <v>270</v>
      </c>
      <c r="J148" s="14" t="s">
        <v>279</v>
      </c>
      <c r="K148" s="24">
        <v>2</v>
      </c>
      <c r="L148" s="15">
        <v>695</v>
      </c>
      <c r="M148" s="15">
        <f t="shared" si="4"/>
        <v>1390</v>
      </c>
      <c r="N148" s="16" t="s">
        <v>287</v>
      </c>
      <c r="O148" s="17" t="s">
        <v>313</v>
      </c>
      <c r="P148" s="16" t="s">
        <v>315</v>
      </c>
    </row>
    <row r="149" spans="1:16" s="18" customFormat="1" ht="90" customHeight="1">
      <c r="A149" s="13"/>
      <c r="B149" s="14" t="s">
        <v>150</v>
      </c>
      <c r="C149" s="14" t="s">
        <v>158</v>
      </c>
      <c r="D149" s="14" t="s">
        <v>189</v>
      </c>
      <c r="E149" s="14" t="s">
        <v>211</v>
      </c>
      <c r="F149" s="14" t="s">
        <v>232</v>
      </c>
      <c r="G149" s="14" t="s">
        <v>262</v>
      </c>
      <c r="H149" s="14" t="s">
        <v>327</v>
      </c>
      <c r="I149" s="14" t="s">
        <v>270</v>
      </c>
      <c r="J149" s="14" t="s">
        <v>280</v>
      </c>
      <c r="K149" s="24">
        <v>1</v>
      </c>
      <c r="L149" s="15">
        <v>695</v>
      </c>
      <c r="M149" s="15">
        <f t="shared" si="4"/>
        <v>695</v>
      </c>
      <c r="N149" s="16" t="s">
        <v>287</v>
      </c>
      <c r="O149" s="17" t="s">
        <v>313</v>
      </c>
      <c r="P149" s="16" t="s">
        <v>315</v>
      </c>
    </row>
    <row r="150" spans="1:16" s="18" customFormat="1" ht="90" customHeight="1">
      <c r="A150" s="13"/>
      <c r="B150" s="14" t="s">
        <v>151</v>
      </c>
      <c r="C150" s="14" t="s">
        <v>158</v>
      </c>
      <c r="D150" s="14" t="s">
        <v>189</v>
      </c>
      <c r="E150" s="14" t="s">
        <v>211</v>
      </c>
      <c r="F150" s="14" t="s">
        <v>232</v>
      </c>
      <c r="G150" s="14" t="s">
        <v>262</v>
      </c>
      <c r="H150" s="14" t="s">
        <v>327</v>
      </c>
      <c r="I150" s="14" t="s">
        <v>270</v>
      </c>
      <c r="J150" s="14" t="s">
        <v>281</v>
      </c>
      <c r="K150" s="24">
        <v>1</v>
      </c>
      <c r="L150" s="15">
        <v>695</v>
      </c>
      <c r="M150" s="15">
        <f t="shared" si="4"/>
        <v>695</v>
      </c>
      <c r="N150" s="16" t="s">
        <v>287</v>
      </c>
      <c r="O150" s="17" t="s">
        <v>313</v>
      </c>
      <c r="P150" s="16" t="s">
        <v>315</v>
      </c>
    </row>
    <row r="151" spans="1:16" s="18" customFormat="1" ht="90" customHeight="1">
      <c r="A151" s="13"/>
      <c r="B151" s="14" t="s">
        <v>152</v>
      </c>
      <c r="C151" s="14" t="s">
        <v>158</v>
      </c>
      <c r="D151" s="14" t="s">
        <v>190</v>
      </c>
      <c r="E151" s="14" t="s">
        <v>210</v>
      </c>
      <c r="F151" s="14" t="s">
        <v>231</v>
      </c>
      <c r="G151" s="14" t="s">
        <v>263</v>
      </c>
      <c r="H151" s="14" t="s">
        <v>327</v>
      </c>
      <c r="I151" s="14" t="s">
        <v>266</v>
      </c>
      <c r="J151" s="14" t="s">
        <v>271</v>
      </c>
      <c r="K151" s="24">
        <v>2</v>
      </c>
      <c r="L151" s="15">
        <v>795</v>
      </c>
      <c r="M151" s="15">
        <f t="shared" si="4"/>
        <v>1590</v>
      </c>
      <c r="N151" s="16" t="s">
        <v>287</v>
      </c>
      <c r="O151" s="17" t="s">
        <v>313</v>
      </c>
      <c r="P151" s="16" t="s">
        <v>318</v>
      </c>
    </row>
    <row r="152" spans="1:16" s="18" customFormat="1" ht="90" customHeight="1">
      <c r="A152" s="13"/>
      <c r="B152" s="14" t="s">
        <v>153</v>
      </c>
      <c r="C152" s="14" t="s">
        <v>158</v>
      </c>
      <c r="D152" s="14" t="s">
        <v>190</v>
      </c>
      <c r="E152" s="14" t="s">
        <v>210</v>
      </c>
      <c r="F152" s="14" t="s">
        <v>231</v>
      </c>
      <c r="G152" s="14" t="s">
        <v>263</v>
      </c>
      <c r="H152" s="14" t="s">
        <v>327</v>
      </c>
      <c r="I152" s="14" t="s">
        <v>266</v>
      </c>
      <c r="J152" s="14" t="s">
        <v>272</v>
      </c>
      <c r="K152" s="24">
        <v>3</v>
      </c>
      <c r="L152" s="15">
        <v>795</v>
      </c>
      <c r="M152" s="15">
        <f t="shared" si="4"/>
        <v>2385</v>
      </c>
      <c r="N152" s="16" t="s">
        <v>287</v>
      </c>
      <c r="O152" s="17" t="s">
        <v>313</v>
      </c>
      <c r="P152" s="16" t="s">
        <v>318</v>
      </c>
    </row>
    <row r="153" spans="1:16" s="18" customFormat="1" ht="90" customHeight="1">
      <c r="A153" s="13"/>
      <c r="B153" s="14" t="s">
        <v>154</v>
      </c>
      <c r="C153" s="14" t="s">
        <v>158</v>
      </c>
      <c r="D153" s="14" t="s">
        <v>190</v>
      </c>
      <c r="E153" s="14" t="s">
        <v>210</v>
      </c>
      <c r="F153" s="14" t="s">
        <v>231</v>
      </c>
      <c r="G153" s="14" t="s">
        <v>263</v>
      </c>
      <c r="H153" s="14" t="s">
        <v>327</v>
      </c>
      <c r="I153" s="14" t="s">
        <v>266</v>
      </c>
      <c r="J153" s="14" t="s">
        <v>286</v>
      </c>
      <c r="K153" s="24">
        <v>1</v>
      </c>
      <c r="L153" s="15">
        <v>795</v>
      </c>
      <c r="M153" s="15">
        <f t="shared" si="4"/>
        <v>795</v>
      </c>
      <c r="N153" s="16" t="s">
        <v>287</v>
      </c>
      <c r="O153" s="17" t="s">
        <v>313</v>
      </c>
      <c r="P153" s="16" t="s">
        <v>318</v>
      </c>
    </row>
    <row r="154" spans="1:16" s="18" customFormat="1" ht="90" customHeight="1">
      <c r="A154" s="13"/>
      <c r="B154" s="14" t="s">
        <v>155</v>
      </c>
      <c r="C154" s="14" t="s">
        <v>158</v>
      </c>
      <c r="D154" s="14" t="s">
        <v>190</v>
      </c>
      <c r="E154" s="14" t="s">
        <v>210</v>
      </c>
      <c r="F154" s="14" t="s">
        <v>231</v>
      </c>
      <c r="G154" s="14" t="s">
        <v>263</v>
      </c>
      <c r="H154" s="14" t="s">
        <v>327</v>
      </c>
      <c r="I154" s="14" t="s">
        <v>266</v>
      </c>
      <c r="J154" s="14" t="s">
        <v>273</v>
      </c>
      <c r="K154" s="24">
        <v>1</v>
      </c>
      <c r="L154" s="15">
        <v>795</v>
      </c>
      <c r="M154" s="15">
        <f t="shared" si="4"/>
        <v>795</v>
      </c>
      <c r="N154" s="16" t="s">
        <v>287</v>
      </c>
      <c r="O154" s="17" t="s">
        <v>313</v>
      </c>
      <c r="P154" s="16" t="s">
        <v>318</v>
      </c>
    </row>
    <row r="155" spans="1:16" s="18" customFormat="1" ht="90" customHeight="1">
      <c r="A155" s="13"/>
      <c r="B155" s="14" t="s">
        <v>156</v>
      </c>
      <c r="C155" s="14" t="s">
        <v>158</v>
      </c>
      <c r="D155" s="14" t="s">
        <v>190</v>
      </c>
      <c r="E155" s="14" t="s">
        <v>210</v>
      </c>
      <c r="F155" s="14" t="s">
        <v>231</v>
      </c>
      <c r="G155" s="14" t="s">
        <v>263</v>
      </c>
      <c r="H155" s="14" t="s">
        <v>327</v>
      </c>
      <c r="I155" s="14" t="s">
        <v>266</v>
      </c>
      <c r="J155" s="14" t="s">
        <v>274</v>
      </c>
      <c r="K155" s="24">
        <v>1</v>
      </c>
      <c r="L155" s="15">
        <v>795</v>
      </c>
      <c r="M155" s="15">
        <f t="shared" si="4"/>
        <v>795</v>
      </c>
      <c r="N155" s="16" t="s">
        <v>287</v>
      </c>
      <c r="O155" s="17" t="s">
        <v>313</v>
      </c>
      <c r="P155" s="16" t="s">
        <v>318</v>
      </c>
    </row>
    <row r="156" spans="1:16" s="18" customFormat="1" ht="90" customHeight="1">
      <c r="A156" s="13"/>
      <c r="B156" s="14" t="s">
        <v>157</v>
      </c>
      <c r="C156" s="14" t="s">
        <v>158</v>
      </c>
      <c r="D156" s="14" t="s">
        <v>190</v>
      </c>
      <c r="E156" s="14" t="s">
        <v>210</v>
      </c>
      <c r="F156" s="14" t="s">
        <v>231</v>
      </c>
      <c r="G156" s="14" t="s">
        <v>263</v>
      </c>
      <c r="H156" s="14" t="s">
        <v>327</v>
      </c>
      <c r="I156" s="14" t="s">
        <v>266</v>
      </c>
      <c r="J156" s="14" t="s">
        <v>277</v>
      </c>
      <c r="K156" s="24">
        <v>1</v>
      </c>
      <c r="L156" s="15">
        <v>795</v>
      </c>
      <c r="M156" s="15">
        <f t="shared" si="4"/>
        <v>795</v>
      </c>
      <c r="N156" s="16" t="s">
        <v>287</v>
      </c>
      <c r="O156" s="17" t="s">
        <v>313</v>
      </c>
      <c r="P156" s="16" t="s">
        <v>318</v>
      </c>
    </row>
    <row r="157" spans="1:16" ht="15.7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9">
        <f>SUM(K3:K156)</f>
        <v>674</v>
      </c>
      <c r="L157" s="20"/>
      <c r="M157" s="21">
        <f>SUM(M3:M156)</f>
        <v>441800</v>
      </c>
      <c r="N157" s="22"/>
      <c r="O157" s="23"/>
    </row>
  </sheetData>
  <autoFilter ref="A2:P157"/>
  <pageMargins left="0.23622047244094491" right="0.23622047244094491" top="0.74803149606299213" bottom="0.74803149606299213" header="0.31496062992125984" footer="0.31496062992125984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2025-09-01T14:51:21Z</cp:lastPrinted>
  <dcterms:created xsi:type="dcterms:W3CDTF">2016-01-26T17:18:08Z</dcterms:created>
  <dcterms:modified xsi:type="dcterms:W3CDTF">2025-10-01T10:44:34Z</dcterms:modified>
</cp:coreProperties>
</file>